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red\Desktop\finan.06-2023\"/>
    </mc:Choice>
  </mc:AlternateContent>
  <xr:revisionPtr revIDLastSave="0" documentId="13_ncr:1_{F8C9D8D8-89B7-4E45-8286-8930FE9F1B68}"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E285" i="9" s="1"/>
  <c r="B285" i="9" s="1"/>
  <c r="G285" i="9"/>
  <c r="F285" i="9"/>
  <c r="H284" i="9"/>
  <c r="G284" i="9"/>
  <c r="F284" i="9"/>
  <c r="E284" i="9"/>
  <c r="B284" i="9" s="1"/>
  <c r="H283" i="9"/>
  <c r="G283" i="9"/>
  <c r="F283" i="9"/>
  <c r="F282" i="9"/>
  <c r="H281" i="9"/>
  <c r="G281" i="9"/>
  <c r="F281" i="9"/>
  <c r="E281" i="9"/>
  <c r="B281" i="9" s="1"/>
  <c r="H280" i="9"/>
  <c r="E280" i="9" s="1"/>
  <c r="B280" i="9" s="1"/>
  <c r="G280" i="9"/>
  <c r="F280" i="9"/>
  <c r="H279" i="9"/>
  <c r="G279" i="9"/>
  <c r="F279" i="9"/>
  <c r="E279" i="9"/>
  <c r="B279" i="9" s="1"/>
  <c r="F278" i="9"/>
  <c r="F277" i="9"/>
  <c r="F276" i="9"/>
  <c r="F275" i="9" s="1"/>
  <c r="F274" i="9"/>
  <c r="L273" i="9"/>
  <c r="F273" i="9" s="1"/>
  <c r="H273" i="9"/>
  <c r="I272" i="9"/>
  <c r="E272" i="9" s="1"/>
  <c r="B272" i="9" s="1"/>
  <c r="H272" i="9"/>
  <c r="F272" i="9"/>
  <c r="E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F262" i="9" s="1"/>
  <c r="E262" i="9"/>
  <c r="M261" i="9"/>
  <c r="L261" i="9"/>
  <c r="F261" i="9"/>
  <c r="E261" i="9"/>
  <c r="B261" i="9"/>
  <c r="M260" i="9"/>
  <c r="L260" i="9"/>
  <c r="E260" i="9"/>
  <c r="M259" i="9"/>
  <c r="L259" i="9"/>
  <c r="F259" i="9"/>
  <c r="E259" i="9"/>
  <c r="B259" i="9"/>
  <c r="M258" i="9"/>
  <c r="L258" i="9"/>
  <c r="F258" i="9" s="1"/>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c r="E243" i="9"/>
  <c r="B243" i="9"/>
  <c r="M242" i="9"/>
  <c r="L242" i="9"/>
  <c r="E242" i="9"/>
  <c r="M241" i="9"/>
  <c r="L241" i="9"/>
  <c r="F241" i="9"/>
  <c r="E241" i="9"/>
  <c r="B241" i="9"/>
  <c r="M240" i="9"/>
  <c r="L240" i="9"/>
  <c r="E240" i="9"/>
  <c r="M239" i="9"/>
  <c r="L239" i="9"/>
  <c r="F239" i="9"/>
  <c r="B239" i="9" s="1"/>
  <c r="E239" i="9"/>
  <c r="M238" i="9"/>
  <c r="L238" i="9"/>
  <c r="E238" i="9"/>
  <c r="M237" i="9"/>
  <c r="L237" i="9"/>
  <c r="F237" i="9"/>
  <c r="E237" i="9"/>
  <c r="B237" i="9"/>
  <c r="M236" i="9"/>
  <c r="L236" i="9"/>
  <c r="E236" i="9"/>
  <c r="M235" i="9"/>
  <c r="L235" i="9"/>
  <c r="F235" i="9"/>
  <c r="E235" i="9"/>
  <c r="B235" i="9"/>
  <c r="M234" i="9"/>
  <c r="L234" i="9"/>
  <c r="F234" i="9" s="1"/>
  <c r="E234" i="9"/>
  <c r="M233" i="9"/>
  <c r="L233" i="9"/>
  <c r="F233" i="9"/>
  <c r="E233" i="9"/>
  <c r="B233" i="9"/>
  <c r="M232" i="9"/>
  <c r="L232" i="9"/>
  <c r="E232" i="9"/>
  <c r="M231" i="9"/>
  <c r="L231" i="9"/>
  <c r="F231" i="9"/>
  <c r="E231" i="9"/>
  <c r="B231" i="9"/>
  <c r="M230" i="9"/>
  <c r="L230" i="9"/>
  <c r="E230" i="9"/>
  <c r="M229" i="9"/>
  <c r="L229" i="9"/>
  <c r="F229" i="9"/>
  <c r="E229" i="9"/>
  <c r="B229" i="9"/>
  <c r="M228" i="9"/>
  <c r="L228" i="9"/>
  <c r="E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G151" i="9"/>
  <c r="F151" i="9"/>
  <c r="B151" i="9"/>
  <c r="H150" i="9"/>
  <c r="E150" i="9" s="1"/>
  <c r="B150" i="9" s="1"/>
  <c r="G150" i="9"/>
  <c r="F150" i="9"/>
  <c r="H149" i="9"/>
  <c r="E149" i="9" s="1"/>
  <c r="B149" i="9" s="1"/>
  <c r="G149" i="9"/>
  <c r="F149" i="9"/>
  <c r="H148" i="9"/>
  <c r="E148" i="9" s="1"/>
  <c r="B148" i="9" s="1"/>
  <c r="G148" i="9"/>
  <c r="F148" i="9"/>
  <c r="H147" i="9"/>
  <c r="E147" i="9" s="1"/>
  <c r="G147" i="9"/>
  <c r="F147" i="9"/>
  <c r="B147" i="9"/>
  <c r="H146" i="9"/>
  <c r="E146" i="9" s="1"/>
  <c r="B146" i="9" s="1"/>
  <c r="G146" i="9"/>
  <c r="F146" i="9"/>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E138" i="9" s="1"/>
  <c r="B138" i="9" s="1"/>
  <c r="G138" i="9"/>
  <c r="F138" i="9"/>
  <c r="H137" i="9"/>
  <c r="E137" i="9" s="1"/>
  <c r="B137" i="9" s="1"/>
  <c r="G137" i="9"/>
  <c r="F137" i="9"/>
  <c r="H136" i="9"/>
  <c r="G136" i="9"/>
  <c r="F136" i="9"/>
  <c r="E136" i="9"/>
  <c r="B136" i="9" s="1"/>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G120" i="9"/>
  <c r="F120" i="9"/>
  <c r="E120" i="9"/>
  <c r="B120" i="9" s="1"/>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G92" i="9"/>
  <c r="F92" i="9"/>
  <c r="E92" i="9"/>
  <c r="B92" i="9" s="1"/>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E32" i="9" s="1"/>
  <c r="B32" i="9" s="1"/>
  <c r="G32" i="9"/>
  <c r="F32" i="9"/>
  <c r="H31" i="9"/>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H21" i="9"/>
  <c r="E21" i="9" s="1"/>
  <c r="B21" i="9" s="1"/>
  <c r="G21" i="9"/>
  <c r="F21" i="9"/>
  <c r="F20" i="9"/>
  <c r="F4" i="9"/>
  <c r="O3" i="9"/>
  <c r="G273" i="9" s="1"/>
  <c r="E273" i="9" s="1"/>
  <c r="I3" i="9"/>
  <c r="H3" i="9"/>
  <c r="G3" i="9"/>
  <c r="D101" i="8"/>
  <c r="D95" i="8"/>
  <c r="D90" i="8"/>
  <c r="D85" i="8"/>
  <c r="D80" i="8"/>
  <c r="D75" i="8"/>
  <c r="D70" i="8"/>
  <c r="D65" i="8"/>
  <c r="D60" i="8"/>
  <c r="D55" i="8"/>
  <c r="D50" i="8"/>
  <c r="D49" i="8"/>
  <c r="C1524" i="1" s="1"/>
  <c r="G1524" i="1" s="1"/>
  <c r="D44" i="8"/>
  <c r="D43" i="8"/>
  <c r="D36" i="8"/>
  <c r="C1511" i="1" s="1"/>
  <c r="H1511" i="1" s="1"/>
  <c r="D26" i="8"/>
  <c r="C1501" i="1" s="1"/>
  <c r="H1501" i="1" s="1"/>
  <c r="D18" i="8"/>
  <c r="C1493" i="1" s="1"/>
  <c r="H1493" i="1" s="1"/>
  <c r="D8"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19" i="1" s="1"/>
  <c r="D626" i="4"/>
  <c r="F626" i="4" s="1"/>
  <c r="D625" i="4"/>
  <c r="F625"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2" i="9" s="1"/>
  <c r="D603" i="4"/>
  <c r="G142" i="9" s="1"/>
  <c r="F602" i="4"/>
  <c r="F601" i="4"/>
  <c r="F600" i="4"/>
  <c r="E599" i="4"/>
  <c r="D593" i="1" s="1"/>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E529" i="4" s="1"/>
  <c r="D523" i="1" s="1"/>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F530" i="4" s="1"/>
  <c r="D529" i="4"/>
  <c r="F529"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75" i="1" s="1"/>
  <c r="D481" i="4"/>
  <c r="F481" i="4" s="1"/>
  <c r="F480" i="4"/>
  <c r="F479" i="4"/>
  <c r="E478" i="4"/>
  <c r="D472" i="1" s="1"/>
  <c r="D478" i="4"/>
  <c r="F478" i="4" s="1"/>
  <c r="F477" i="4"/>
  <c r="F476" i="4"/>
  <c r="F475" i="4"/>
  <c r="F474" i="4"/>
  <c r="E473" i="4"/>
  <c r="D473" i="4"/>
  <c r="F473" i="4" s="1"/>
  <c r="E472" i="4"/>
  <c r="D466" i="1" s="1"/>
  <c r="D472" i="4"/>
  <c r="F472" i="4" s="1"/>
  <c r="F471" i="4"/>
  <c r="F470" i="4"/>
  <c r="E469" i="4"/>
  <c r="D469" i="4"/>
  <c r="F469" i="4" s="1"/>
  <c r="F468" i="4"/>
  <c r="F467" i="4"/>
  <c r="E466" i="4"/>
  <c r="D460" i="1" s="1"/>
  <c r="D466" i="4"/>
  <c r="F466" i="4" s="1"/>
  <c r="F465" i="4"/>
  <c r="F464" i="4"/>
  <c r="E463" i="4"/>
  <c r="D463" i="4"/>
  <c r="F463" i="4" s="1"/>
  <c r="F462" i="4"/>
  <c r="F461" i="4"/>
  <c r="E460" i="4"/>
  <c r="D454" i="1" s="1"/>
  <c r="D460" i="4"/>
  <c r="F460" i="4" s="1"/>
  <c r="E459" i="4"/>
  <c r="D453" i="1"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21" i="4"/>
  <c r="D415" i="1" s="1"/>
  <c r="D421" i="4"/>
  <c r="F421" i="4" s="1"/>
  <c r="D420" i="4"/>
  <c r="D635" i="4" s="1"/>
  <c r="F635" i="4" s="1"/>
  <c r="E418" i="4"/>
  <c r="D418" i="4"/>
  <c r="F418" i="4" s="1"/>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D363" i="4"/>
  <c r="F362" i="4"/>
  <c r="F361" i="4"/>
  <c r="F360" i="4"/>
  <c r="F359" i="4"/>
  <c r="F358" i="4"/>
  <c r="F357" i="4"/>
  <c r="E356" i="4"/>
  <c r="D356" i="4"/>
  <c r="F356" i="4" s="1"/>
  <c r="F355" i="4"/>
  <c r="F354" i="4"/>
  <c r="F353" i="4"/>
  <c r="E352" i="4"/>
  <c r="D352" i="4"/>
  <c r="F352" i="4" s="1"/>
  <c r="D351" i="4"/>
  <c r="D350"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F312" i="4" s="1"/>
  <c r="D311" i="4"/>
  <c r="F311" i="4" s="1"/>
  <c r="F310" i="4"/>
  <c r="F309" i="4"/>
  <c r="F308" i="4"/>
  <c r="F307" i="4"/>
  <c r="F306" i="4"/>
  <c r="F305" i="4"/>
  <c r="E304" i="4"/>
  <c r="E299" i="4" s="1"/>
  <c r="D304" i="4"/>
  <c r="F304" i="4" s="1"/>
  <c r="F303" i="4"/>
  <c r="F302" i="4"/>
  <c r="F301" i="4"/>
  <c r="E300" i="4"/>
  <c r="D300" i="4"/>
  <c r="F300" i="4" s="1"/>
  <c r="D299" i="4"/>
  <c r="F299" i="4" s="1"/>
  <c r="D298" i="4"/>
  <c r="F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E252" i="4" s="1"/>
  <c r="D248" i="1" s="1"/>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0" i="4"/>
  <c r="F229" i="4"/>
  <c r="E228" i="4"/>
  <c r="D228" i="4"/>
  <c r="F228" i="4" s="1"/>
  <c r="F227" i="4"/>
  <c r="F226" i="4"/>
  <c r="E225" i="4"/>
  <c r="D225" i="4"/>
  <c r="F225" i="4" s="1"/>
  <c r="D224" i="4"/>
  <c r="F223" i="4"/>
  <c r="F222" i="4"/>
  <c r="F221" i="4"/>
  <c r="F220" i="4"/>
  <c r="E219" i="4"/>
  <c r="E215" i="4" s="1"/>
  <c r="D211" i="1" s="1"/>
  <c r="D219" i="4"/>
  <c r="F219" i="4" s="1"/>
  <c r="F218" i="4"/>
  <c r="F217" i="4"/>
  <c r="E216" i="4"/>
  <c r="D216" i="4"/>
  <c r="D215" i="4" s="1"/>
  <c r="F215" i="4" s="1"/>
  <c r="F214" i="4"/>
  <c r="F213" i="4"/>
  <c r="F212" i="4"/>
  <c r="F211" i="4"/>
  <c r="E210" i="4"/>
  <c r="E196" i="4" s="1"/>
  <c r="D192" i="1" s="1"/>
  <c r="D210" i="4"/>
  <c r="F210" i="4" s="1"/>
  <c r="F209" i="4"/>
  <c r="F208" i="4"/>
  <c r="F207" i="4"/>
  <c r="F206" i="4"/>
  <c r="F205" i="4"/>
  <c r="F204" i="4"/>
  <c r="F203" i="4"/>
  <c r="E202" i="4"/>
  <c r="D202" i="4"/>
  <c r="F202" i="4" s="1"/>
  <c r="F201" i="4"/>
  <c r="F200" i="4"/>
  <c r="F199" i="4"/>
  <c r="F198" i="4"/>
  <c r="E197" i="4"/>
  <c r="D197" i="4"/>
  <c r="F197" i="4" s="1"/>
  <c r="D196" i="4"/>
  <c r="F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0" i="1" s="1"/>
  <c r="D125" i="4"/>
  <c r="F125" i="4" s="1"/>
  <c r="D124" i="4"/>
  <c r="F124" i="4" s="1"/>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3" i="4" s="1"/>
  <c r="D82" i="4"/>
  <c r="F82" i="4" s="1"/>
  <c r="F81" i="4"/>
  <c r="F80" i="4"/>
  <c r="F79" i="4"/>
  <c r="F78" i="4"/>
  <c r="E77" i="4"/>
  <c r="D73" i="1" s="1"/>
  <c r="D77" i="4"/>
  <c r="F77" i="4" s="1"/>
  <c r="F76" i="4"/>
  <c r="F75" i="4"/>
  <c r="E74" i="4"/>
  <c r="D70" i="1" s="1"/>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46" i="1"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G1523" i="1"/>
  <c r="C1523" i="1"/>
  <c r="H1523" i="1" s="1"/>
  <c r="C1522" i="1"/>
  <c r="G1522" i="1" s="1"/>
  <c r="G1521" i="1"/>
  <c r="C1521" i="1"/>
  <c r="H1521" i="1" s="1"/>
  <c r="C1520" i="1"/>
  <c r="G1520" i="1" s="1"/>
  <c r="G1519" i="1"/>
  <c r="C1519" i="1"/>
  <c r="H1519" i="1" s="1"/>
  <c r="C1518" i="1"/>
  <c r="G1518" i="1" s="1"/>
  <c r="C1516" i="1"/>
  <c r="G1516" i="1" s="1"/>
  <c r="G1515" i="1"/>
  <c r="C1515" i="1"/>
  <c r="H1515" i="1" s="1"/>
  <c r="H1514" i="1"/>
  <c r="C1514" i="1"/>
  <c r="G1514" i="1" s="1"/>
  <c r="G1513" i="1"/>
  <c r="C1513" i="1"/>
  <c r="H1513" i="1" s="1"/>
  <c r="C1512" i="1"/>
  <c r="G1512" i="1" s="1"/>
  <c r="H1510" i="1"/>
  <c r="C1510" i="1"/>
  <c r="G1510" i="1" s="1"/>
  <c r="G1509" i="1"/>
  <c r="C1509" i="1"/>
  <c r="H1509" i="1" s="1"/>
  <c r="H1508" i="1"/>
  <c r="C1508" i="1"/>
  <c r="G1508" i="1" s="1"/>
  <c r="C1507" i="1"/>
  <c r="H1507" i="1" s="1"/>
  <c r="C1506" i="1"/>
  <c r="G1506" i="1" s="1"/>
  <c r="G1505" i="1"/>
  <c r="C1505" i="1"/>
  <c r="H1505" i="1" s="1"/>
  <c r="C1504" i="1"/>
  <c r="G1504" i="1" s="1"/>
  <c r="C1503" i="1"/>
  <c r="H1503" i="1" s="1"/>
  <c r="C1502" i="1"/>
  <c r="G1502" i="1" s="1"/>
  <c r="C1500" i="1"/>
  <c r="G1500" i="1" s="1"/>
  <c r="H1498" i="1"/>
  <c r="C1498" i="1"/>
  <c r="G1498" i="1" s="1"/>
  <c r="G1497" i="1"/>
  <c r="C1497" i="1"/>
  <c r="H1497" i="1" s="1"/>
  <c r="C1496" i="1"/>
  <c r="G1496" i="1" s="1"/>
  <c r="C1495" i="1"/>
  <c r="H1495" i="1" s="1"/>
  <c r="C1494" i="1"/>
  <c r="G1494" i="1" s="1"/>
  <c r="C1492" i="1"/>
  <c r="G1492" i="1" s="1"/>
  <c r="G1491" i="1"/>
  <c r="C1491" i="1"/>
  <c r="H1491" i="1" s="1"/>
  <c r="H1490" i="1"/>
  <c r="C1490" i="1"/>
  <c r="G1490" i="1" s="1"/>
  <c r="C1489" i="1"/>
  <c r="H1489" i="1" s="1"/>
  <c r="C1488" i="1"/>
  <c r="G1488" i="1" s="1"/>
  <c r="G1487" i="1"/>
  <c r="C1487" i="1"/>
  <c r="H1487" i="1" s="1"/>
  <c r="C1486" i="1"/>
  <c r="G1486" i="1" s="1"/>
  <c r="C1485" i="1"/>
  <c r="H1485" i="1" s="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D1444" i="1"/>
  <c r="H1444" i="1" s="1"/>
  <c r="C1444" i="1"/>
  <c r="J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D989" i="1"/>
  <c r="C989" i="1"/>
  <c r="G989" i="1" s="1"/>
  <c r="D988" i="1"/>
  <c r="C988" i="1"/>
  <c r="G988" i="1" s="1"/>
  <c r="D987" i="1"/>
  <c r="C987" i="1"/>
  <c r="G987" i="1" s="1"/>
  <c r="D986" i="1"/>
  <c r="C986" i="1"/>
  <c r="D985" i="1"/>
  <c r="D983" i="1"/>
  <c r="H983" i="1" s="1"/>
  <c r="C983" i="1"/>
  <c r="G983" i="1" s="1"/>
  <c r="D982" i="1"/>
  <c r="H982" i="1" s="1"/>
  <c r="C982" i="1"/>
  <c r="G982" i="1" s="1"/>
  <c r="D981" i="1"/>
  <c r="H981" i="1" s="1"/>
  <c r="C981" i="1"/>
  <c r="G981" i="1" s="1"/>
  <c r="D980" i="1"/>
  <c r="H980" i="1" s="1"/>
  <c r="C980" i="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D971" i="1"/>
  <c r="H971" i="1" s="1"/>
  <c r="C971" i="1"/>
  <c r="G971" i="1" s="1"/>
  <c r="D970" i="1"/>
  <c r="H970" i="1" s="1"/>
  <c r="C970" i="1"/>
  <c r="D969" i="1"/>
  <c r="H969" i="1" s="1"/>
  <c r="C969" i="1"/>
  <c r="G969" i="1" s="1"/>
  <c r="D968" i="1"/>
  <c r="H968" i="1" s="1"/>
  <c r="C968" i="1"/>
  <c r="G968" i="1" s="1"/>
  <c r="D967" i="1"/>
  <c r="H967" i="1" s="1"/>
  <c r="C967" i="1"/>
  <c r="D966" i="1"/>
  <c r="H966" i="1" s="1"/>
  <c r="C966" i="1"/>
  <c r="G966" i="1" s="1"/>
  <c r="D965" i="1"/>
  <c r="H965" i="1" s="1"/>
  <c r="C965" i="1"/>
  <c r="G965" i="1" s="1"/>
  <c r="D964" i="1"/>
  <c r="H964" i="1" s="1"/>
  <c r="C964" i="1"/>
  <c r="G964" i="1" s="1"/>
  <c r="D963" i="1"/>
  <c r="H963" i="1" s="1"/>
  <c r="C963" i="1"/>
  <c r="G963" i="1" s="1"/>
  <c r="D962" i="1"/>
  <c r="H962" i="1" s="1"/>
  <c r="C962" i="1"/>
  <c r="D961" i="1"/>
  <c r="H961" i="1" s="1"/>
  <c r="C961" i="1"/>
  <c r="D960" i="1"/>
  <c r="H960" i="1" s="1"/>
  <c r="C960" i="1"/>
  <c r="G960" i="1" s="1"/>
  <c r="D959" i="1"/>
  <c r="H959" i="1" s="1"/>
  <c r="C959" i="1"/>
  <c r="G959" i="1" s="1"/>
  <c r="D958" i="1"/>
  <c r="C958" i="1"/>
  <c r="H958" i="1" s="1"/>
  <c r="D957" i="1"/>
  <c r="C957" i="1"/>
  <c r="D956" i="1"/>
  <c r="C956" i="1"/>
  <c r="D955" i="1"/>
  <c r="C955" i="1"/>
  <c r="H955" i="1" s="1"/>
  <c r="D954" i="1"/>
  <c r="C954" i="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D944" i="1"/>
  <c r="C944" i="1"/>
  <c r="H944" i="1" s="1"/>
  <c r="D943" i="1"/>
  <c r="C943" i="1"/>
  <c r="H943" i="1" s="1"/>
  <c r="D942" i="1"/>
  <c r="C942" i="1"/>
  <c r="D941" i="1"/>
  <c r="C941" i="1"/>
  <c r="D940" i="1"/>
  <c r="C940" i="1"/>
  <c r="H940" i="1" s="1"/>
  <c r="D939" i="1"/>
  <c r="C939" i="1"/>
  <c r="H939" i="1" s="1"/>
  <c r="D938" i="1"/>
  <c r="C938" i="1"/>
  <c r="H938" i="1" s="1"/>
  <c r="D937" i="1"/>
  <c r="C937" i="1"/>
  <c r="D936" i="1"/>
  <c r="C936" i="1"/>
  <c r="H936" i="1" s="1"/>
  <c r="D935" i="1"/>
  <c r="C935" i="1"/>
  <c r="H935" i="1" s="1"/>
  <c r="D934" i="1"/>
  <c r="C934" i="1"/>
  <c r="H934" i="1" s="1"/>
  <c r="D933" i="1"/>
  <c r="C933" i="1"/>
  <c r="D932" i="1"/>
  <c r="C932" i="1"/>
  <c r="H932" i="1" s="1"/>
  <c r="D931" i="1"/>
  <c r="C931" i="1"/>
  <c r="H931" i="1" s="1"/>
  <c r="D930" i="1"/>
  <c r="C930" i="1"/>
  <c r="H930" i="1" s="1"/>
  <c r="D929" i="1"/>
  <c r="C929" i="1"/>
  <c r="H929" i="1" s="1"/>
  <c r="D928" i="1"/>
  <c r="C928" i="1"/>
  <c r="D927" i="1"/>
  <c r="C927" i="1"/>
  <c r="H927" i="1" s="1"/>
  <c r="D926" i="1"/>
  <c r="C926" i="1"/>
  <c r="D925" i="1"/>
  <c r="C925" i="1"/>
  <c r="H925" i="1" s="1"/>
  <c r="D924" i="1"/>
  <c r="C924" i="1"/>
  <c r="H924" i="1" s="1"/>
  <c r="D923" i="1"/>
  <c r="C923" i="1"/>
  <c r="D922" i="1"/>
  <c r="C922" i="1"/>
  <c r="H922" i="1" s="1"/>
  <c r="D921" i="1"/>
  <c r="C921" i="1"/>
  <c r="H921" i="1" s="1"/>
  <c r="D920" i="1"/>
  <c r="C920" i="1"/>
  <c r="H920" i="1" s="1"/>
  <c r="D919" i="1"/>
  <c r="C919" i="1"/>
  <c r="H919" i="1" s="1"/>
  <c r="D918" i="1"/>
  <c r="C918" i="1"/>
  <c r="H918" i="1" s="1"/>
  <c r="D917" i="1"/>
  <c r="C917" i="1"/>
  <c r="D916" i="1"/>
  <c r="C916" i="1"/>
  <c r="D915" i="1"/>
  <c r="C915" i="1"/>
  <c r="H915" i="1" s="1"/>
  <c r="D914" i="1"/>
  <c r="C914" i="1"/>
  <c r="D913" i="1"/>
  <c r="C913" i="1"/>
  <c r="D912" i="1"/>
  <c r="C912" i="1"/>
  <c r="H912" i="1" s="1"/>
  <c r="D911" i="1"/>
  <c r="C911" i="1"/>
  <c r="D910" i="1"/>
  <c r="C910" i="1"/>
  <c r="D909" i="1"/>
  <c r="C909" i="1"/>
  <c r="D908" i="1"/>
  <c r="C908" i="1"/>
  <c r="D907" i="1"/>
  <c r="C907" i="1"/>
  <c r="H907" i="1" s="1"/>
  <c r="D906" i="1"/>
  <c r="C906" i="1"/>
  <c r="H906" i="1" s="1"/>
  <c r="D905" i="1"/>
  <c r="C905" i="1"/>
  <c r="H905" i="1" s="1"/>
  <c r="D904" i="1"/>
  <c r="C904" i="1"/>
  <c r="D903" i="1"/>
  <c r="C903" i="1"/>
  <c r="H903" i="1" s="1"/>
  <c r="D902" i="1"/>
  <c r="C902" i="1"/>
  <c r="H902" i="1" s="1"/>
  <c r="D901" i="1"/>
  <c r="C901" i="1"/>
  <c r="H901" i="1" s="1"/>
  <c r="D900" i="1"/>
  <c r="C900" i="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D890" i="1"/>
  <c r="C890" i="1"/>
  <c r="H890" i="1" s="1"/>
  <c r="D889" i="1"/>
  <c r="C889" i="1"/>
  <c r="H889" i="1" s="1"/>
  <c r="D888" i="1"/>
  <c r="C888" i="1"/>
  <c r="H888" i="1" s="1"/>
  <c r="D887" i="1"/>
  <c r="C887" i="1"/>
  <c r="H887" i="1" s="1"/>
  <c r="D886" i="1"/>
  <c r="C886" i="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D875" i="1"/>
  <c r="C875" i="1"/>
  <c r="H875" i="1" s="1"/>
  <c r="D874" i="1"/>
  <c r="C874" i="1"/>
  <c r="H874" i="1" s="1"/>
  <c r="D873" i="1"/>
  <c r="C873" i="1"/>
  <c r="H873" i="1" s="1"/>
  <c r="D872" i="1"/>
  <c r="C872" i="1"/>
  <c r="D871" i="1"/>
  <c r="C871" i="1"/>
  <c r="H871" i="1" s="1"/>
  <c r="D870" i="1"/>
  <c r="C870" i="1"/>
  <c r="H870" i="1" s="1"/>
  <c r="D869" i="1"/>
  <c r="C869" i="1"/>
  <c r="H869" i="1" s="1"/>
  <c r="D868" i="1"/>
  <c r="C868" i="1"/>
  <c r="H868" i="1" s="1"/>
  <c r="D867" i="1"/>
  <c r="C867" i="1"/>
  <c r="H867" i="1" s="1"/>
  <c r="D866" i="1"/>
  <c r="C866" i="1"/>
  <c r="H866" i="1" s="1"/>
  <c r="D865" i="1"/>
  <c r="C865" i="1"/>
  <c r="D864" i="1"/>
  <c r="C864" i="1"/>
  <c r="H864" i="1" s="1"/>
  <c r="D863" i="1"/>
  <c r="C863" i="1"/>
  <c r="D862" i="1"/>
  <c r="C862" i="1"/>
  <c r="H862" i="1" s="1"/>
  <c r="D861" i="1"/>
  <c r="C861" i="1"/>
  <c r="H861" i="1" s="1"/>
  <c r="D860" i="1"/>
  <c r="C860" i="1"/>
  <c r="D859" i="1"/>
  <c r="C859" i="1"/>
  <c r="D858" i="1"/>
  <c r="C858" i="1"/>
  <c r="H858" i="1" s="1"/>
  <c r="D857" i="1"/>
  <c r="C857" i="1"/>
  <c r="D856" i="1"/>
  <c r="C856" i="1"/>
  <c r="H856" i="1" s="1"/>
  <c r="D855" i="1"/>
  <c r="C855" i="1"/>
  <c r="H855" i="1" s="1"/>
  <c r="D854" i="1"/>
  <c r="C854" i="1"/>
  <c r="H854" i="1" s="1"/>
  <c r="D853" i="1"/>
  <c r="C853" i="1"/>
  <c r="H853" i="1" s="1"/>
  <c r="D852" i="1"/>
  <c r="C852" i="1"/>
  <c r="H852" i="1" s="1"/>
  <c r="D851" i="1"/>
  <c r="C851" i="1"/>
  <c r="D850" i="1"/>
  <c r="C850" i="1"/>
  <c r="H850" i="1" s="1"/>
  <c r="D849" i="1"/>
  <c r="C849" i="1"/>
  <c r="H849" i="1" s="1"/>
  <c r="D848" i="1"/>
  <c r="C848" i="1"/>
  <c r="H848" i="1" s="1"/>
  <c r="D847" i="1"/>
  <c r="C847" i="1"/>
  <c r="D846" i="1"/>
  <c r="C846" i="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D833" i="1"/>
  <c r="C833" i="1"/>
  <c r="D832" i="1"/>
  <c r="C832" i="1"/>
  <c r="H832" i="1" s="1"/>
  <c r="D831" i="1"/>
  <c r="C831" i="1"/>
  <c r="H831" i="1" s="1"/>
  <c r="D830" i="1"/>
  <c r="C830" i="1"/>
  <c r="H830" i="1" s="1"/>
  <c r="D829" i="1"/>
  <c r="C829" i="1"/>
  <c r="H829" i="1" s="1"/>
  <c r="D828" i="1"/>
  <c r="C828" i="1"/>
  <c r="H828" i="1" s="1"/>
  <c r="D827" i="1"/>
  <c r="C827" i="1"/>
  <c r="H827" i="1" s="1"/>
  <c r="D826" i="1"/>
  <c r="C826" i="1"/>
  <c r="H826" i="1" s="1"/>
  <c r="D825" i="1"/>
  <c r="C825" i="1"/>
  <c r="D824" i="1"/>
  <c r="C824" i="1"/>
  <c r="H824" i="1" s="1"/>
  <c r="D823" i="1"/>
  <c r="C823" i="1"/>
  <c r="H823" i="1" s="1"/>
  <c r="D822" i="1"/>
  <c r="C822" i="1"/>
  <c r="D821" i="1"/>
  <c r="C821" i="1"/>
  <c r="H821" i="1" s="1"/>
  <c r="D820" i="1"/>
  <c r="C820" i="1"/>
  <c r="D819" i="1"/>
  <c r="C819" i="1"/>
  <c r="H819" i="1" s="1"/>
  <c r="D818" i="1"/>
  <c r="C818" i="1"/>
  <c r="H818" i="1" s="1"/>
  <c r="D817" i="1"/>
  <c r="C817" i="1"/>
  <c r="D816" i="1"/>
  <c r="C816" i="1"/>
  <c r="H816" i="1" s="1"/>
  <c r="D815" i="1"/>
  <c r="C815" i="1"/>
  <c r="D814" i="1"/>
  <c r="C814" i="1"/>
  <c r="H814" i="1" s="1"/>
  <c r="D813" i="1"/>
  <c r="C813" i="1"/>
  <c r="H813" i="1" s="1"/>
  <c r="D812" i="1"/>
  <c r="C812" i="1"/>
  <c r="H812" i="1" s="1"/>
  <c r="D811" i="1"/>
  <c r="C811" i="1"/>
  <c r="H811" i="1" s="1"/>
  <c r="D810" i="1"/>
  <c r="C810" i="1"/>
  <c r="H810" i="1" s="1"/>
  <c r="D809" i="1"/>
  <c r="C809" i="1"/>
  <c r="H809" i="1" s="1"/>
  <c r="D808" i="1"/>
  <c r="C808" i="1"/>
  <c r="H808" i="1" s="1"/>
  <c r="D807" i="1"/>
  <c r="C807" i="1"/>
  <c r="D806" i="1"/>
  <c r="C806" i="1"/>
  <c r="H806" i="1" s="1"/>
  <c r="D805" i="1"/>
  <c r="C805" i="1"/>
  <c r="H805" i="1" s="1"/>
  <c r="D804" i="1"/>
  <c r="C804" i="1"/>
  <c r="H804" i="1" s="1"/>
  <c r="D803" i="1"/>
  <c r="C803" i="1"/>
  <c r="D802" i="1"/>
  <c r="C802" i="1"/>
  <c r="H802" i="1" s="1"/>
  <c r="D801" i="1"/>
  <c r="C801" i="1"/>
  <c r="D800" i="1"/>
  <c r="C800" i="1"/>
  <c r="D799" i="1"/>
  <c r="C799" i="1"/>
  <c r="H799" i="1" s="1"/>
  <c r="D798" i="1"/>
  <c r="C798" i="1"/>
  <c r="H798" i="1" s="1"/>
  <c r="D797" i="1"/>
  <c r="C797" i="1"/>
  <c r="H797" i="1" s="1"/>
  <c r="D796" i="1"/>
  <c r="C796" i="1"/>
  <c r="H796" i="1" s="1"/>
  <c r="D795" i="1"/>
  <c r="C795" i="1"/>
  <c r="H795" i="1" s="1"/>
  <c r="D794" i="1"/>
  <c r="C794" i="1"/>
  <c r="H794" i="1" s="1"/>
  <c r="D793" i="1"/>
  <c r="C793" i="1"/>
  <c r="H793" i="1" s="1"/>
  <c r="D792" i="1"/>
  <c r="C792" i="1"/>
  <c r="D791" i="1"/>
  <c r="C791" i="1"/>
  <c r="H791" i="1" s="1"/>
  <c r="D790" i="1"/>
  <c r="C790" i="1"/>
  <c r="H790" i="1" s="1"/>
  <c r="D789" i="1"/>
  <c r="C789" i="1"/>
  <c r="H789" i="1" s="1"/>
  <c r="D788" i="1"/>
  <c r="C788" i="1"/>
  <c r="H788" i="1" s="1"/>
  <c r="D787" i="1"/>
  <c r="C787" i="1"/>
  <c r="H787" i="1" s="1"/>
  <c r="D786" i="1"/>
  <c r="C786" i="1"/>
  <c r="H786" i="1" s="1"/>
  <c r="D785" i="1"/>
  <c r="C785" i="1"/>
  <c r="D784" i="1"/>
  <c r="C784" i="1"/>
  <c r="H784" i="1" s="1"/>
  <c r="D783" i="1"/>
  <c r="C783" i="1"/>
  <c r="H783" i="1" s="1"/>
  <c r="D782" i="1"/>
  <c r="C782" i="1"/>
  <c r="D781" i="1"/>
  <c r="C781" i="1"/>
  <c r="H781" i="1" s="1"/>
  <c r="D780" i="1"/>
  <c r="C780" i="1"/>
  <c r="H780" i="1" s="1"/>
  <c r="D779" i="1"/>
  <c r="C779" i="1"/>
  <c r="D778" i="1"/>
  <c r="C778" i="1"/>
  <c r="D777" i="1"/>
  <c r="C777" i="1"/>
  <c r="H777" i="1" s="1"/>
  <c r="D776" i="1"/>
  <c r="C776" i="1"/>
  <c r="H776" i="1" s="1"/>
  <c r="D775" i="1"/>
  <c r="C775" i="1"/>
  <c r="H775" i="1" s="1"/>
  <c r="D774" i="1"/>
  <c r="C774" i="1"/>
  <c r="H774" i="1" s="1"/>
  <c r="D773" i="1"/>
  <c r="C773" i="1"/>
  <c r="H773" i="1" s="1"/>
  <c r="D772" i="1"/>
  <c r="C772" i="1"/>
  <c r="D771" i="1"/>
  <c r="C771" i="1"/>
  <c r="H771" i="1" s="1"/>
  <c r="D770" i="1"/>
  <c r="C770" i="1"/>
  <c r="H770" i="1" s="1"/>
  <c r="D769" i="1"/>
  <c r="C769" i="1"/>
  <c r="H769" i="1" s="1"/>
  <c r="D768" i="1"/>
  <c r="C768" i="1"/>
  <c r="H768" i="1" s="1"/>
  <c r="D767" i="1"/>
  <c r="C767" i="1"/>
  <c r="D766" i="1"/>
  <c r="C766" i="1"/>
  <c r="H766" i="1" s="1"/>
  <c r="D765" i="1"/>
  <c r="C765" i="1"/>
  <c r="H765" i="1" s="1"/>
  <c r="D764" i="1"/>
  <c r="C764" i="1"/>
  <c r="H764" i="1" s="1"/>
  <c r="D763" i="1"/>
  <c r="C763" i="1"/>
  <c r="H763" i="1" s="1"/>
  <c r="D762" i="1"/>
  <c r="C762" i="1"/>
  <c r="H762" i="1" s="1"/>
  <c r="D761" i="1"/>
  <c r="C761" i="1"/>
  <c r="D760" i="1"/>
  <c r="C760" i="1"/>
  <c r="H760" i="1" s="1"/>
  <c r="D759" i="1"/>
  <c r="C759" i="1"/>
  <c r="H759" i="1" s="1"/>
  <c r="D758" i="1"/>
  <c r="C758" i="1"/>
  <c r="H758" i="1" s="1"/>
  <c r="D757" i="1"/>
  <c r="C757" i="1"/>
  <c r="H757" i="1" s="1"/>
  <c r="D756" i="1"/>
  <c r="C756" i="1"/>
  <c r="H756" i="1" s="1"/>
  <c r="D755" i="1"/>
  <c r="C755" i="1"/>
  <c r="D754" i="1"/>
  <c r="C754" i="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D744" i="1"/>
  <c r="C744" i="1"/>
  <c r="H744" i="1" s="1"/>
  <c r="D743" i="1"/>
  <c r="C743" i="1"/>
  <c r="H743" i="1" s="1"/>
  <c r="D742" i="1"/>
  <c r="C742" i="1"/>
  <c r="H742" i="1" s="1"/>
  <c r="D741" i="1"/>
  <c r="C741" i="1"/>
  <c r="H741" i="1" s="1"/>
  <c r="D740" i="1"/>
  <c r="C740" i="1"/>
  <c r="H740" i="1" s="1"/>
  <c r="D739" i="1"/>
  <c r="C739" i="1"/>
  <c r="H739" i="1" s="1"/>
  <c r="D738" i="1"/>
  <c r="C738" i="1"/>
  <c r="D737" i="1"/>
  <c r="C737" i="1"/>
  <c r="H737" i="1" s="1"/>
  <c r="D736" i="1"/>
  <c r="C736" i="1"/>
  <c r="H736" i="1" s="1"/>
  <c r="D735" i="1"/>
  <c r="C735" i="1"/>
  <c r="H735" i="1" s="1"/>
  <c r="D734" i="1"/>
  <c r="C734" i="1"/>
  <c r="H734" i="1" s="1"/>
  <c r="D733" i="1"/>
  <c r="C733" i="1"/>
  <c r="H733" i="1" s="1"/>
  <c r="D732" i="1"/>
  <c r="C732" i="1"/>
  <c r="H732" i="1" s="1"/>
  <c r="D731" i="1"/>
  <c r="C731" i="1"/>
  <c r="D730" i="1"/>
  <c r="C730" i="1"/>
  <c r="D729" i="1"/>
  <c r="C729" i="1"/>
  <c r="H729" i="1" s="1"/>
  <c r="D728" i="1"/>
  <c r="C728" i="1"/>
  <c r="D727" i="1"/>
  <c r="C727" i="1"/>
  <c r="H727" i="1" s="1"/>
  <c r="D726" i="1"/>
  <c r="C726" i="1"/>
  <c r="H726" i="1" s="1"/>
  <c r="D725" i="1"/>
  <c r="C725" i="1"/>
  <c r="H725" i="1" s="1"/>
  <c r="D724" i="1"/>
  <c r="C724" i="1"/>
  <c r="H724" i="1" s="1"/>
  <c r="D723" i="1"/>
  <c r="C723" i="1"/>
  <c r="H723" i="1" s="1"/>
  <c r="D722" i="1"/>
  <c r="C722" i="1"/>
  <c r="H722" i="1" s="1"/>
  <c r="D721" i="1"/>
  <c r="C721" i="1"/>
  <c r="H721" i="1" s="1"/>
  <c r="D720" i="1"/>
  <c r="C720" i="1"/>
  <c r="D719" i="1"/>
  <c r="C719" i="1"/>
  <c r="D718" i="1"/>
  <c r="C718" i="1"/>
  <c r="H718" i="1" s="1"/>
  <c r="D717" i="1"/>
  <c r="C717" i="1"/>
  <c r="H717" i="1" s="1"/>
  <c r="D716" i="1"/>
  <c r="C716" i="1"/>
  <c r="D715" i="1"/>
  <c r="C715" i="1"/>
  <c r="H715" i="1" s="1"/>
  <c r="D714" i="1"/>
  <c r="C714" i="1"/>
  <c r="H714" i="1" s="1"/>
  <c r="D713" i="1"/>
  <c r="C713" i="1"/>
  <c r="D712" i="1"/>
  <c r="C712" i="1"/>
  <c r="D711" i="1"/>
  <c r="C711" i="1"/>
  <c r="D710" i="1"/>
  <c r="C710" i="1"/>
  <c r="D709" i="1"/>
  <c r="C709" i="1"/>
  <c r="D708" i="1"/>
  <c r="C708" i="1"/>
  <c r="H708" i="1" s="1"/>
  <c r="D707" i="1"/>
  <c r="C707" i="1"/>
  <c r="H707" i="1" s="1"/>
  <c r="D706" i="1"/>
  <c r="C706" i="1"/>
  <c r="D705" i="1"/>
  <c r="C705" i="1"/>
  <c r="H705" i="1" s="1"/>
  <c r="D704" i="1"/>
  <c r="C704" i="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D693" i="1"/>
  <c r="C693" i="1"/>
  <c r="H693" i="1" s="1"/>
  <c r="D692" i="1"/>
  <c r="C692" i="1"/>
  <c r="H692" i="1" s="1"/>
  <c r="D691" i="1"/>
  <c r="C691" i="1"/>
  <c r="D690" i="1"/>
  <c r="C690" i="1"/>
  <c r="H690" i="1" s="1"/>
  <c r="D689" i="1"/>
  <c r="C689" i="1"/>
  <c r="H689" i="1" s="1"/>
  <c r="D688" i="1"/>
  <c r="C688" i="1"/>
  <c r="D687" i="1"/>
  <c r="C687" i="1"/>
  <c r="D686" i="1"/>
  <c r="C686" i="1"/>
  <c r="D685" i="1"/>
  <c r="C685" i="1"/>
  <c r="H685" i="1" s="1"/>
  <c r="D684" i="1"/>
  <c r="C684" i="1"/>
  <c r="H684" i="1" s="1"/>
  <c r="D683" i="1"/>
  <c r="C683" i="1"/>
  <c r="H683" i="1" s="1"/>
  <c r="D682" i="1"/>
  <c r="C682" i="1"/>
  <c r="H682" i="1" s="1"/>
  <c r="D681" i="1"/>
  <c r="C681" i="1"/>
  <c r="H681" i="1" s="1"/>
  <c r="D680" i="1"/>
  <c r="C680" i="1"/>
  <c r="H680" i="1" s="1"/>
  <c r="D679" i="1"/>
  <c r="C679" i="1"/>
  <c r="H679" i="1" s="1"/>
  <c r="D678" i="1"/>
  <c r="C678" i="1"/>
  <c r="D677" i="1"/>
  <c r="C677" i="1"/>
  <c r="H677" i="1" s="1"/>
  <c r="D676" i="1"/>
  <c r="C676" i="1"/>
  <c r="H676" i="1" s="1"/>
  <c r="D675" i="1"/>
  <c r="C675" i="1"/>
  <c r="D674" i="1"/>
  <c r="C674" i="1"/>
  <c r="H674" i="1" s="1"/>
  <c r="D673" i="1"/>
  <c r="C673" i="1"/>
  <c r="H673" i="1" s="1"/>
  <c r="D672" i="1"/>
  <c r="C672" i="1"/>
  <c r="H672" i="1" s="1"/>
  <c r="D671" i="1"/>
  <c r="C671" i="1"/>
  <c r="H671" i="1" s="1"/>
  <c r="D670" i="1"/>
  <c r="C670" i="1"/>
  <c r="D669" i="1"/>
  <c r="C669" i="1"/>
  <c r="H669" i="1" s="1"/>
  <c r="D668" i="1"/>
  <c r="C668" i="1"/>
  <c r="D667" i="1"/>
  <c r="C667" i="1"/>
  <c r="H667" i="1" s="1"/>
  <c r="D666" i="1"/>
  <c r="C666" i="1"/>
  <c r="H666" i="1" s="1"/>
  <c r="D665" i="1"/>
  <c r="C665" i="1"/>
  <c r="D664" i="1"/>
  <c r="C664" i="1"/>
  <c r="D663" i="1"/>
  <c r="C663" i="1"/>
  <c r="D662" i="1"/>
  <c r="C662" i="1"/>
  <c r="H662" i="1" s="1"/>
  <c r="D661" i="1"/>
  <c r="C661" i="1"/>
  <c r="H661" i="1" s="1"/>
  <c r="D660" i="1"/>
  <c r="C660" i="1"/>
  <c r="H660" i="1" s="1"/>
  <c r="D659" i="1"/>
  <c r="C659" i="1"/>
  <c r="D658" i="1"/>
  <c r="C658" i="1"/>
  <c r="H658" i="1" s="1"/>
  <c r="D657" i="1"/>
  <c r="C657" i="1"/>
  <c r="H657" i="1" s="1"/>
  <c r="D656" i="1"/>
  <c r="C656" i="1"/>
  <c r="H656" i="1" s="1"/>
  <c r="D655" i="1"/>
  <c r="C655" i="1"/>
  <c r="D654" i="1"/>
  <c r="C654" i="1"/>
  <c r="H654" i="1" s="1"/>
  <c r="D653" i="1"/>
  <c r="C653" i="1"/>
  <c r="H653" i="1" s="1"/>
  <c r="D652" i="1"/>
  <c r="C652" i="1"/>
  <c r="H652" i="1" s="1"/>
  <c r="D651" i="1"/>
  <c r="C651" i="1"/>
  <c r="D650" i="1"/>
  <c r="C650" i="1"/>
  <c r="D649" i="1"/>
  <c r="C649" i="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D632" i="1"/>
  <c r="C632" i="1"/>
  <c r="H632" i="1" s="1"/>
  <c r="D631" i="1"/>
  <c r="C631" i="1"/>
  <c r="H631" i="1" s="1"/>
  <c r="C630" i="1"/>
  <c r="C629" i="1"/>
  <c r="D628" i="1"/>
  <c r="C628" i="1"/>
  <c r="D627" i="1"/>
  <c r="C627" i="1"/>
  <c r="H627" i="1" s="1"/>
  <c r="D626" i="1"/>
  <c r="C626" i="1"/>
  <c r="D625" i="1"/>
  <c r="C625" i="1"/>
  <c r="D624" i="1"/>
  <c r="C624" i="1"/>
  <c r="H624" i="1" s="1"/>
  <c r="D623" i="1"/>
  <c r="C623" i="1"/>
  <c r="D622" i="1"/>
  <c r="C622" i="1"/>
  <c r="H622" i="1" s="1"/>
  <c r="D621" i="1"/>
  <c r="C621" i="1"/>
  <c r="H621" i="1" s="1"/>
  <c r="C620" i="1"/>
  <c r="C619" i="1"/>
  <c r="D618" i="1"/>
  <c r="C618" i="1"/>
  <c r="H618" i="1" s="1"/>
  <c r="D617" i="1"/>
  <c r="C617" i="1"/>
  <c r="H617" i="1" s="1"/>
  <c r="D616" i="1"/>
  <c r="C616" i="1"/>
  <c r="D615" i="1"/>
  <c r="C615" i="1"/>
  <c r="D614" i="1"/>
  <c r="C614" i="1"/>
  <c r="H614" i="1" s="1"/>
  <c r="D613" i="1"/>
  <c r="C613" i="1"/>
  <c r="H613" i="1" s="1"/>
  <c r="D612" i="1"/>
  <c r="C612" i="1"/>
  <c r="H612" i="1" s="1"/>
  <c r="D611" i="1"/>
  <c r="C611" i="1"/>
  <c r="D610" i="1"/>
  <c r="C610" i="1"/>
  <c r="H610" i="1" s="1"/>
  <c r="D609" i="1"/>
  <c r="C609" i="1"/>
  <c r="H609" i="1" s="1"/>
  <c r="D608" i="1"/>
  <c r="C608" i="1"/>
  <c r="H608" i="1" s="1"/>
  <c r="D607" i="1"/>
  <c r="C607" i="1"/>
  <c r="C606" i="1"/>
  <c r="D605" i="1"/>
  <c r="C605" i="1"/>
  <c r="H605" i="1" s="1"/>
  <c r="D604" i="1"/>
  <c r="C604" i="1"/>
  <c r="H604" i="1" s="1"/>
  <c r="D603" i="1"/>
  <c r="C603" i="1"/>
  <c r="H603" i="1" s="1"/>
  <c r="D602" i="1"/>
  <c r="C602" i="1"/>
  <c r="H602" i="1" s="1"/>
  <c r="D601" i="1"/>
  <c r="C601" i="1"/>
  <c r="H601" i="1" s="1"/>
  <c r="D600" i="1"/>
  <c r="C600" i="1"/>
  <c r="H600" i="1" s="1"/>
  <c r="D599" i="1"/>
  <c r="C599" i="1"/>
  <c r="H599" i="1" s="1"/>
  <c r="D598" i="1"/>
  <c r="C598" i="1"/>
  <c r="D597" i="1"/>
  <c r="C597" i="1"/>
  <c r="D596" i="1"/>
  <c r="C596" i="1"/>
  <c r="D595" i="1"/>
  <c r="C595" i="1"/>
  <c r="D594" i="1"/>
  <c r="C594" i="1"/>
  <c r="H594" i="1" s="1"/>
  <c r="C593" i="1"/>
  <c r="D592" i="1"/>
  <c r="C592" i="1"/>
  <c r="H592" i="1" s="1"/>
  <c r="D591" i="1"/>
  <c r="C591" i="1"/>
  <c r="H591" i="1" s="1"/>
  <c r="D590" i="1"/>
  <c r="C590" i="1"/>
  <c r="H590" i="1" s="1"/>
  <c r="D589" i="1"/>
  <c r="C589" i="1"/>
  <c r="H589" i="1" s="1"/>
  <c r="C588" i="1"/>
  <c r="C587" i="1"/>
  <c r="D586" i="1"/>
  <c r="C586" i="1"/>
  <c r="H586" i="1" s="1"/>
  <c r="D585" i="1"/>
  <c r="C585" i="1"/>
  <c r="D584" i="1"/>
  <c r="C584" i="1"/>
  <c r="H584" i="1" s="1"/>
  <c r="D583" i="1"/>
  <c r="C583" i="1"/>
  <c r="H583" i="1" s="1"/>
  <c r="D582" i="1"/>
  <c r="C582" i="1"/>
  <c r="D581" i="1"/>
  <c r="C581" i="1"/>
  <c r="D580" i="1"/>
  <c r="C580" i="1"/>
  <c r="H580" i="1" s="1"/>
  <c r="D579" i="1"/>
  <c r="C579" i="1"/>
  <c r="H579" i="1" s="1"/>
  <c r="D578" i="1"/>
  <c r="C578" i="1"/>
  <c r="H578" i="1" s="1"/>
  <c r="D577" i="1"/>
  <c r="C577" i="1"/>
  <c r="H577" i="1" s="1"/>
  <c r="D576" i="1"/>
  <c r="C576" i="1"/>
  <c r="H576" i="1" s="1"/>
  <c r="D575" i="1"/>
  <c r="C575" i="1"/>
  <c r="H575" i="1" s="1"/>
  <c r="D574" i="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C557" i="1"/>
  <c r="D556" i="1"/>
  <c r="C556" i="1"/>
  <c r="H556" i="1" s="1"/>
  <c r="D555" i="1"/>
  <c r="C555" i="1"/>
  <c r="H555" i="1" s="1"/>
  <c r="D554" i="1"/>
  <c r="C554" i="1"/>
  <c r="H554" i="1" s="1"/>
  <c r="D553" i="1"/>
  <c r="C553" i="1"/>
  <c r="H553" i="1" s="1"/>
  <c r="D552" i="1"/>
  <c r="C552" i="1"/>
  <c r="H552" i="1" s="1"/>
  <c r="D551" i="1"/>
  <c r="C551" i="1"/>
  <c r="H551" i="1" s="1"/>
  <c r="D550" i="1"/>
  <c r="C550" i="1"/>
  <c r="H550" i="1" s="1"/>
  <c r="C549" i="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C524" i="1"/>
  <c r="C523" i="1"/>
  <c r="C522" i="1"/>
  <c r="D521" i="1"/>
  <c r="C521" i="1"/>
  <c r="H521" i="1" s="1"/>
  <c r="D520" i="1"/>
  <c r="C520" i="1"/>
  <c r="D519" i="1"/>
  <c r="C519" i="1"/>
  <c r="D518" i="1"/>
  <c r="C518" i="1"/>
  <c r="H518" i="1" s="1"/>
  <c r="D517" i="1"/>
  <c r="C517" i="1"/>
  <c r="H517" i="1" s="1"/>
  <c r="D516" i="1"/>
  <c r="C516" i="1"/>
  <c r="H516" i="1" s="1"/>
  <c r="D515" i="1"/>
  <c r="C515" i="1"/>
  <c r="H515" i="1" s="1"/>
  <c r="D514" i="1"/>
  <c r="C514" i="1"/>
  <c r="D513" i="1"/>
  <c r="C513" i="1"/>
  <c r="D512" i="1"/>
  <c r="C512" i="1"/>
  <c r="H512" i="1" s="1"/>
  <c r="D511" i="1"/>
  <c r="C511" i="1"/>
  <c r="H511" i="1" s="1"/>
  <c r="D510" i="1"/>
  <c r="C510" i="1"/>
  <c r="H510" i="1" s="1"/>
  <c r="D509" i="1"/>
  <c r="C509" i="1"/>
  <c r="D508" i="1"/>
  <c r="C508" i="1"/>
  <c r="H508" i="1" s="1"/>
  <c r="D507" i="1"/>
  <c r="C507" i="1"/>
  <c r="H507" i="1" s="1"/>
  <c r="D506" i="1"/>
  <c r="C506" i="1"/>
  <c r="H506" i="1" s="1"/>
  <c r="D505" i="1"/>
  <c r="C505" i="1"/>
  <c r="H505" i="1" s="1"/>
  <c r="D504" i="1"/>
  <c r="C504" i="1"/>
  <c r="H504" i="1" s="1"/>
  <c r="D503" i="1"/>
  <c r="C503" i="1"/>
  <c r="H503" i="1" s="1"/>
  <c r="D502" i="1"/>
  <c r="C502" i="1"/>
  <c r="D501" i="1"/>
  <c r="C501" i="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D477" i="1"/>
  <c r="C477" i="1"/>
  <c r="H477" i="1" s="1"/>
  <c r="D476" i="1"/>
  <c r="C476" i="1"/>
  <c r="H476" i="1" s="1"/>
  <c r="C475" i="1"/>
  <c r="D474" i="1"/>
  <c r="C474" i="1"/>
  <c r="H474" i="1" s="1"/>
  <c r="D473" i="1"/>
  <c r="C473" i="1"/>
  <c r="H473" i="1" s="1"/>
  <c r="C472" i="1"/>
  <c r="D471" i="1"/>
  <c r="C471" i="1"/>
  <c r="H471" i="1" s="1"/>
  <c r="D470" i="1"/>
  <c r="C470" i="1"/>
  <c r="D469" i="1"/>
  <c r="C469" i="1"/>
  <c r="H469" i="1" s="1"/>
  <c r="D468" i="1"/>
  <c r="C468" i="1"/>
  <c r="H468" i="1" s="1"/>
  <c r="D467" i="1"/>
  <c r="C467" i="1"/>
  <c r="C466" i="1"/>
  <c r="D465" i="1"/>
  <c r="C465" i="1"/>
  <c r="H465" i="1" s="1"/>
  <c r="D464" i="1"/>
  <c r="C464" i="1"/>
  <c r="H464" i="1" s="1"/>
  <c r="D463" i="1"/>
  <c r="C463" i="1"/>
  <c r="H463" i="1" s="1"/>
  <c r="D462" i="1"/>
  <c r="C462" i="1"/>
  <c r="H462" i="1" s="1"/>
  <c r="D461" i="1"/>
  <c r="C461" i="1"/>
  <c r="H461" i="1" s="1"/>
  <c r="C460" i="1"/>
  <c r="D459" i="1"/>
  <c r="C459" i="1"/>
  <c r="H459" i="1" s="1"/>
  <c r="D458" i="1"/>
  <c r="C458" i="1"/>
  <c r="H458" i="1" s="1"/>
  <c r="D457" i="1"/>
  <c r="C457" i="1"/>
  <c r="H457" i="1" s="1"/>
  <c r="D456" i="1"/>
  <c r="C456" i="1"/>
  <c r="H456" i="1" s="1"/>
  <c r="D455" i="1"/>
  <c r="C455" i="1"/>
  <c r="H455" i="1" s="1"/>
  <c r="C454" i="1"/>
  <c r="C453" i="1"/>
  <c r="D452" i="1"/>
  <c r="C452" i="1"/>
  <c r="H452" i="1" s="1"/>
  <c r="D451" i="1"/>
  <c r="C451" i="1"/>
  <c r="H451" i="1" s="1"/>
  <c r="D450" i="1"/>
  <c r="C450" i="1"/>
  <c r="H450" i="1" s="1"/>
  <c r="D449" i="1"/>
  <c r="C449" i="1"/>
  <c r="H449" i="1" s="1"/>
  <c r="D448" i="1"/>
  <c r="C448" i="1"/>
  <c r="H448" i="1" s="1"/>
  <c r="D447" i="1"/>
  <c r="C447" i="1"/>
  <c r="H447" i="1" s="1"/>
  <c r="D446" i="1"/>
  <c r="C446" i="1"/>
  <c r="D445" i="1"/>
  <c r="C445" i="1"/>
  <c r="D444" i="1"/>
  <c r="C444" i="1"/>
  <c r="D443" i="1"/>
  <c r="C443" i="1"/>
  <c r="H443" i="1" s="1"/>
  <c r="D442" i="1"/>
  <c r="C442" i="1"/>
  <c r="D441" i="1"/>
  <c r="C441" i="1"/>
  <c r="D440" i="1"/>
  <c r="C440" i="1"/>
  <c r="H440" i="1" s="1"/>
  <c r="D439" i="1"/>
  <c r="C439" i="1"/>
  <c r="H439" i="1" s="1"/>
  <c r="D438" i="1"/>
  <c r="C438" i="1"/>
  <c r="D437" i="1"/>
  <c r="C437" i="1"/>
  <c r="H437" i="1" s="1"/>
  <c r="D436" i="1"/>
  <c r="C436" i="1"/>
  <c r="D435" i="1"/>
  <c r="C435" i="1"/>
  <c r="H435" i="1" s="1"/>
  <c r="D434" i="1"/>
  <c r="C434" i="1"/>
  <c r="D433" i="1"/>
  <c r="C433" i="1"/>
  <c r="H433" i="1" s="1"/>
  <c r="D432" i="1"/>
  <c r="C432" i="1"/>
  <c r="H432" i="1" s="1"/>
  <c r="D431" i="1"/>
  <c r="C431" i="1"/>
  <c r="H431" i="1" s="1"/>
  <c r="D430" i="1"/>
  <c r="C430" i="1"/>
  <c r="C429" i="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C415" i="1"/>
  <c r="C414" i="1"/>
  <c r="D413" i="1"/>
  <c r="C413" i="1"/>
  <c r="H413" i="1" s="1"/>
  <c r="D412" i="1"/>
  <c r="C412" i="1"/>
  <c r="D411" i="1"/>
  <c r="C411" i="1"/>
  <c r="D406" i="1"/>
  <c r="C406" i="1"/>
  <c r="H406" i="1" s="1"/>
  <c r="D405" i="1"/>
  <c r="C405" i="1"/>
  <c r="H405" i="1" s="1"/>
  <c r="D404" i="1"/>
  <c r="C404" i="1"/>
  <c r="H404" i="1" s="1"/>
  <c r="D401" i="1"/>
  <c r="C401" i="1"/>
  <c r="H401" i="1" s="1"/>
  <c r="D400" i="1"/>
  <c r="C400" i="1"/>
  <c r="H400" i="1" s="1"/>
  <c r="D399" i="1"/>
  <c r="C399" i="1"/>
  <c r="H399" i="1" s="1"/>
  <c r="D398" i="1"/>
  <c r="C398" i="1"/>
  <c r="D397" i="1"/>
  <c r="C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D371" i="1"/>
  <c r="C371" i="1"/>
  <c r="H371" i="1" s="1"/>
  <c r="D370" i="1"/>
  <c r="C370" i="1"/>
  <c r="H370" i="1" s="1"/>
  <c r="D369" i="1"/>
  <c r="C369" i="1"/>
  <c r="H369" i="1" s="1"/>
  <c r="D368" i="1"/>
  <c r="C368" i="1"/>
  <c r="H368" i="1" s="1"/>
  <c r="D367" i="1"/>
  <c r="C367" i="1"/>
  <c r="H367" i="1" s="1"/>
  <c r="D366" i="1"/>
  <c r="C366" i="1"/>
  <c r="H366" i="1" s="1"/>
  <c r="D365" i="1"/>
  <c r="C365" i="1"/>
  <c r="H365" i="1" s="1"/>
  <c r="D364" i="1"/>
  <c r="C364" i="1"/>
  <c r="D363" i="1"/>
  <c r="C363" i="1"/>
  <c r="D362" i="1"/>
  <c r="C362" i="1"/>
  <c r="H362" i="1" s="1"/>
  <c r="D361" i="1"/>
  <c r="C361" i="1"/>
  <c r="H361" i="1" s="1"/>
  <c r="D360" i="1"/>
  <c r="C360" i="1"/>
  <c r="H360" i="1" s="1"/>
  <c r="D359" i="1"/>
  <c r="C359" i="1"/>
  <c r="D358" i="1"/>
  <c r="C358" i="1"/>
  <c r="D357" i="1"/>
  <c r="C357" i="1"/>
  <c r="H357" i="1" s="1"/>
  <c r="D356" i="1"/>
  <c r="C356" i="1"/>
  <c r="D355" i="1"/>
  <c r="C355" i="1"/>
  <c r="H355" i="1" s="1"/>
  <c r="D354" i="1"/>
  <c r="C354" i="1"/>
  <c r="H354" i="1" s="1"/>
  <c r="D353" i="1"/>
  <c r="C353" i="1"/>
  <c r="H353" i="1" s="1"/>
  <c r="D352" i="1"/>
  <c r="C352" i="1"/>
  <c r="H352" i="1" s="1"/>
  <c r="D351" i="1"/>
  <c r="C351" i="1"/>
  <c r="D350" i="1"/>
  <c r="C350" i="1"/>
  <c r="H350" i="1" s="1"/>
  <c r="D349" i="1"/>
  <c r="C349" i="1"/>
  <c r="H349" i="1" s="1"/>
  <c r="D348" i="1"/>
  <c r="C348" i="1"/>
  <c r="H348" i="1" s="1"/>
  <c r="D347" i="1"/>
  <c r="C347" i="1"/>
  <c r="H347" i="1" s="1"/>
  <c r="C346" i="1"/>
  <c r="C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C326" i="1"/>
  <c r="D325" i="1"/>
  <c r="C325" i="1"/>
  <c r="H325" i="1" s="1"/>
  <c r="D324" i="1"/>
  <c r="C324" i="1"/>
  <c r="H324" i="1" s="1"/>
  <c r="D323" i="1"/>
  <c r="C323" i="1"/>
  <c r="H323" i="1" s="1"/>
  <c r="D322" i="1"/>
  <c r="C322" i="1"/>
  <c r="H322" i="1" s="1"/>
  <c r="D321" i="1"/>
  <c r="C321" i="1"/>
  <c r="H321" i="1" s="1"/>
  <c r="D320" i="1"/>
  <c r="C320" i="1"/>
  <c r="H320" i="1" s="1"/>
  <c r="D319" i="1"/>
  <c r="C319" i="1"/>
  <c r="D318" i="1"/>
  <c r="G318" i="1" s="1"/>
  <c r="C318" i="1"/>
  <c r="D317" i="1"/>
  <c r="C317" i="1"/>
  <c r="D316" i="1"/>
  <c r="C316" i="1"/>
  <c r="G316" i="1" s="1"/>
  <c r="D315" i="1"/>
  <c r="C315" i="1"/>
  <c r="D314" i="1"/>
  <c r="C314" i="1"/>
  <c r="D313" i="1"/>
  <c r="C313" i="1"/>
  <c r="D312" i="1"/>
  <c r="C312" i="1"/>
  <c r="D311" i="1"/>
  <c r="C311" i="1"/>
  <c r="H311" i="1" s="1"/>
  <c r="D310" i="1"/>
  <c r="C310" i="1"/>
  <c r="H310" i="1" s="1"/>
  <c r="D309" i="1"/>
  <c r="C309" i="1"/>
  <c r="H309" i="1" s="1"/>
  <c r="D308" i="1"/>
  <c r="C308" i="1"/>
  <c r="H308" i="1" s="1"/>
  <c r="C307" i="1"/>
  <c r="C306" i="1"/>
  <c r="D305" i="1"/>
  <c r="C305" i="1"/>
  <c r="H305" i="1" s="1"/>
  <c r="D304" i="1"/>
  <c r="C304" i="1"/>
  <c r="H304" i="1" s="1"/>
  <c r="D303" i="1"/>
  <c r="C303" i="1"/>
  <c r="D302" i="1"/>
  <c r="C302" i="1"/>
  <c r="D301" i="1"/>
  <c r="C301" i="1"/>
  <c r="G301" i="1" s="1"/>
  <c r="D300" i="1"/>
  <c r="C300" i="1"/>
  <c r="G300" i="1" s="1"/>
  <c r="C299" i="1"/>
  <c r="D298" i="1"/>
  <c r="C298" i="1"/>
  <c r="G298" i="1" s="1"/>
  <c r="D297" i="1"/>
  <c r="C297" i="1"/>
  <c r="G297" i="1" s="1"/>
  <c r="D296" i="1"/>
  <c r="C296" i="1"/>
  <c r="D295" i="1"/>
  <c r="C295" i="1"/>
  <c r="C294" i="1"/>
  <c r="C293" i="1"/>
  <c r="D292" i="1"/>
  <c r="C292" i="1"/>
  <c r="H292" i="1" s="1"/>
  <c r="D291" i="1"/>
  <c r="C291" i="1"/>
  <c r="H291" i="1" s="1"/>
  <c r="D290" i="1"/>
  <c r="C290" i="1"/>
  <c r="H290" i="1" s="1"/>
  <c r="D289" i="1"/>
  <c r="C289" i="1"/>
  <c r="D288" i="1"/>
  <c r="C288" i="1"/>
  <c r="G288" i="1" s="1"/>
  <c r="D284" i="1"/>
  <c r="C284" i="1"/>
  <c r="H284" i="1" s="1"/>
  <c r="D283" i="1"/>
  <c r="C283" i="1"/>
  <c r="H283" i="1" s="1"/>
  <c r="D282" i="1"/>
  <c r="C282" i="1"/>
  <c r="G282" i="1" s="1"/>
  <c r="D281" i="1"/>
  <c r="C281" i="1"/>
  <c r="G281" i="1" s="1"/>
  <c r="D280" i="1"/>
  <c r="C280" i="1"/>
  <c r="G280" i="1" s="1"/>
  <c r="D279" i="1"/>
  <c r="C279" i="1"/>
  <c r="G279" i="1" s="1"/>
  <c r="D278" i="1"/>
  <c r="C278" i="1"/>
  <c r="G278" i="1" s="1"/>
  <c r="D277" i="1"/>
  <c r="C277" i="1"/>
  <c r="D276" i="1"/>
  <c r="C276" i="1"/>
  <c r="G276" i="1" s="1"/>
  <c r="D275" i="1"/>
  <c r="C275" i="1"/>
  <c r="D274" i="1"/>
  <c r="C274" i="1"/>
  <c r="G274" i="1" s="1"/>
  <c r="D273" i="1"/>
  <c r="C273" i="1"/>
  <c r="G273" i="1" s="1"/>
  <c r="D272" i="1"/>
  <c r="C272" i="1"/>
  <c r="H272" i="1" s="1"/>
  <c r="D271" i="1"/>
  <c r="C271" i="1"/>
  <c r="G271" i="1" s="1"/>
  <c r="D270" i="1"/>
  <c r="C270" i="1"/>
  <c r="G270" i="1" s="1"/>
  <c r="D269" i="1"/>
  <c r="C269" i="1"/>
  <c r="G269" i="1" s="1"/>
  <c r="D268" i="1"/>
  <c r="C268" i="1"/>
  <c r="G268" i="1" s="1"/>
  <c r="D267" i="1"/>
  <c r="C267" i="1"/>
  <c r="H267" i="1" s="1"/>
  <c r="D266" i="1"/>
  <c r="C266" i="1"/>
  <c r="H266" i="1" s="1"/>
  <c r="D265" i="1"/>
  <c r="C265" i="1"/>
  <c r="C264" i="1"/>
  <c r="D263" i="1"/>
  <c r="C263" i="1"/>
  <c r="D262" i="1"/>
  <c r="C262" i="1"/>
  <c r="H262" i="1" s="1"/>
  <c r="D261" i="1"/>
  <c r="C261" i="1"/>
  <c r="G261" i="1" s="1"/>
  <c r="D260" i="1"/>
  <c r="C260" i="1"/>
  <c r="C259" i="1"/>
  <c r="D258" i="1"/>
  <c r="C258" i="1"/>
  <c r="H258" i="1" s="1"/>
  <c r="D257" i="1"/>
  <c r="C257" i="1"/>
  <c r="D256" i="1"/>
  <c r="C256" i="1"/>
  <c r="H256" i="1" s="1"/>
  <c r="C255" i="1"/>
  <c r="D254" i="1"/>
  <c r="C254" i="1"/>
  <c r="D253" i="1"/>
  <c r="C253" i="1"/>
  <c r="D252" i="1"/>
  <c r="C252" i="1"/>
  <c r="G252" i="1" s="1"/>
  <c r="D251" i="1"/>
  <c r="C251" i="1"/>
  <c r="D250" i="1"/>
  <c r="C250" i="1"/>
  <c r="D249" i="1"/>
  <c r="C249" i="1"/>
  <c r="C248" i="1"/>
  <c r="D247" i="1"/>
  <c r="C247" i="1"/>
  <c r="D246" i="1"/>
  <c r="C246" i="1"/>
  <c r="D245" i="1"/>
  <c r="C245" i="1"/>
  <c r="D244" i="1"/>
  <c r="C244" i="1"/>
  <c r="D243" i="1"/>
  <c r="C243" i="1"/>
  <c r="D242" i="1"/>
  <c r="C242" i="1"/>
  <c r="G242" i="1" s="1"/>
  <c r="D241" i="1"/>
  <c r="C241" i="1"/>
  <c r="D240" i="1"/>
  <c r="C240" i="1"/>
  <c r="D239" i="1"/>
  <c r="C239" i="1"/>
  <c r="G239" i="1" s="1"/>
  <c r="D238" i="1"/>
  <c r="C238" i="1"/>
  <c r="D237" i="1"/>
  <c r="C237" i="1"/>
  <c r="H237" i="1" s="1"/>
  <c r="D236" i="1"/>
  <c r="C236" i="1"/>
  <c r="D235" i="1"/>
  <c r="C235" i="1"/>
  <c r="H235" i="1" s="1"/>
  <c r="D234" i="1"/>
  <c r="C234" i="1"/>
  <c r="G234" i="1" s="1"/>
  <c r="D233" i="1"/>
  <c r="C233" i="1"/>
  <c r="C232" i="1"/>
  <c r="G231" i="1"/>
  <c r="D231" i="1"/>
  <c r="C231" i="1"/>
  <c r="H231" i="1" s="1"/>
  <c r="D230" i="1"/>
  <c r="C230" i="1"/>
  <c r="H230" i="1" s="1"/>
  <c r="D229" i="1"/>
  <c r="C229" i="1"/>
  <c r="H229" i="1" s="1"/>
  <c r="D228" i="1"/>
  <c r="C228" i="1"/>
  <c r="G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C219" i="1"/>
  <c r="D218" i="1"/>
  <c r="C218" i="1"/>
  <c r="D217" i="1"/>
  <c r="C217" i="1"/>
  <c r="D216" i="1"/>
  <c r="C216" i="1"/>
  <c r="D215" i="1"/>
  <c r="C215" i="1"/>
  <c r="D214" i="1"/>
  <c r="C214" i="1"/>
  <c r="D213" i="1"/>
  <c r="C213" i="1"/>
  <c r="D212" i="1"/>
  <c r="C212" i="1"/>
  <c r="C211" i="1"/>
  <c r="D210" i="1"/>
  <c r="C210" i="1"/>
  <c r="G210" i="1" s="1"/>
  <c r="D209" i="1"/>
  <c r="C209" i="1"/>
  <c r="G209" i="1" s="1"/>
  <c r="D208" i="1"/>
  <c r="G208" i="1" s="1"/>
  <c r="C208" i="1"/>
  <c r="H208" i="1" s="1"/>
  <c r="D207" i="1"/>
  <c r="C207" i="1"/>
  <c r="H207" i="1" s="1"/>
  <c r="D206" i="1"/>
  <c r="C206" i="1"/>
  <c r="H206" i="1" s="1"/>
  <c r="D205" i="1"/>
  <c r="C205" i="1"/>
  <c r="H205" i="1" s="1"/>
  <c r="D204" i="1"/>
  <c r="C204" i="1"/>
  <c r="D203" i="1"/>
  <c r="C203" i="1"/>
  <c r="D202" i="1"/>
  <c r="C202" i="1"/>
  <c r="G202" i="1" s="1"/>
  <c r="D201" i="1"/>
  <c r="C201" i="1"/>
  <c r="D200" i="1"/>
  <c r="C200" i="1"/>
  <c r="D199" i="1"/>
  <c r="C199" i="1"/>
  <c r="G199" i="1" s="1"/>
  <c r="D198" i="1"/>
  <c r="C198" i="1"/>
  <c r="D197" i="1"/>
  <c r="C197" i="1"/>
  <c r="G197" i="1" s="1"/>
  <c r="D196" i="1"/>
  <c r="C196" i="1"/>
  <c r="G196" i="1" s="1"/>
  <c r="D195" i="1"/>
  <c r="C195" i="1"/>
  <c r="G195" i="1" s="1"/>
  <c r="D194" i="1"/>
  <c r="C194" i="1"/>
  <c r="G194" i="1" s="1"/>
  <c r="D193" i="1"/>
  <c r="C193" i="1"/>
  <c r="G193" i="1" s="1"/>
  <c r="C192" i="1"/>
  <c r="D191" i="1"/>
  <c r="C191" i="1"/>
  <c r="G191" i="1" s="1"/>
  <c r="D190" i="1"/>
  <c r="C190" i="1"/>
  <c r="H190" i="1" s="1"/>
  <c r="D189" i="1"/>
  <c r="C189" i="1"/>
  <c r="H189" i="1" s="1"/>
  <c r="D188" i="1"/>
  <c r="C188" i="1"/>
  <c r="D187" i="1"/>
  <c r="C187" i="1"/>
  <c r="H187" i="1" s="1"/>
  <c r="D186" i="1"/>
  <c r="C186" i="1"/>
  <c r="H186" i="1" s="1"/>
  <c r="D185" i="1"/>
  <c r="C185" i="1"/>
  <c r="H185" i="1" s="1"/>
  <c r="C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C173" i="1"/>
  <c r="D172" i="1"/>
  <c r="C172" i="1"/>
  <c r="H172" i="1" s="1"/>
  <c r="D171" i="1"/>
  <c r="C171" i="1"/>
  <c r="H171" i="1" s="1"/>
  <c r="D170" i="1"/>
  <c r="C170" i="1"/>
  <c r="D169" i="1"/>
  <c r="G169" i="1" s="1"/>
  <c r="C169" i="1"/>
  <c r="H169" i="1" s="1"/>
  <c r="D168" i="1"/>
  <c r="C168" i="1"/>
  <c r="H168" i="1" s="1"/>
  <c r="D167" i="1"/>
  <c r="G167" i="1" s="1"/>
  <c r="C167" i="1"/>
  <c r="H167" i="1" s="1"/>
  <c r="D166" i="1"/>
  <c r="C166" i="1"/>
  <c r="D165" i="1"/>
  <c r="C165" i="1"/>
  <c r="D164" i="1"/>
  <c r="C164" i="1"/>
  <c r="H164" i="1" s="1"/>
  <c r="D163" i="1"/>
  <c r="C163" i="1"/>
  <c r="D162" i="1"/>
  <c r="C162" i="1"/>
  <c r="G162" i="1" s="1"/>
  <c r="D161" i="1"/>
  <c r="C161" i="1"/>
  <c r="D160" i="1"/>
  <c r="C160" i="1"/>
  <c r="G160" i="1" s="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G146" i="1" s="1"/>
  <c r="D145" i="1"/>
  <c r="C145" i="1"/>
  <c r="G144" i="1"/>
  <c r="D144" i="1"/>
  <c r="C144" i="1"/>
  <c r="H144" i="1" s="1"/>
  <c r="D143" i="1"/>
  <c r="C143" i="1"/>
  <c r="H143" i="1" s="1"/>
  <c r="D142" i="1"/>
  <c r="C142" i="1"/>
  <c r="H142" i="1" s="1"/>
  <c r="D141" i="1"/>
  <c r="C141" i="1"/>
  <c r="G141" i="1" s="1"/>
  <c r="D140" i="1"/>
  <c r="C140" i="1"/>
  <c r="D139" i="1"/>
  <c r="C139" i="1"/>
  <c r="D138" i="1"/>
  <c r="C138" i="1"/>
  <c r="G138" i="1" s="1"/>
  <c r="D137" i="1"/>
  <c r="C137" i="1"/>
  <c r="G137" i="1" s="1"/>
  <c r="D136" i="1"/>
  <c r="C136" i="1"/>
  <c r="H136" i="1" s="1"/>
  <c r="D135" i="1"/>
  <c r="C135" i="1"/>
  <c r="H135" i="1" s="1"/>
  <c r="D134" i="1"/>
  <c r="C134" i="1"/>
  <c r="H134" i="1" s="1"/>
  <c r="D133" i="1"/>
  <c r="C133" i="1"/>
  <c r="H133" i="1" s="1"/>
  <c r="D132" i="1"/>
  <c r="C132" i="1"/>
  <c r="H132" i="1" s="1"/>
  <c r="D131" i="1"/>
  <c r="C131" i="1"/>
  <c r="D130" i="1"/>
  <c r="C130" i="1"/>
  <c r="D129" i="1"/>
  <c r="C129" i="1"/>
  <c r="D128" i="1"/>
  <c r="C128" i="1"/>
  <c r="D127" i="1"/>
  <c r="C127" i="1"/>
  <c r="D126" i="1"/>
  <c r="C126" i="1"/>
  <c r="H126" i="1" s="1"/>
  <c r="D125" i="1"/>
  <c r="C125" i="1"/>
  <c r="H125" i="1" s="1"/>
  <c r="D124" i="1"/>
  <c r="C124" i="1"/>
  <c r="D123" i="1"/>
  <c r="C123" i="1"/>
  <c r="D122" i="1"/>
  <c r="C122" i="1"/>
  <c r="C121" i="1"/>
  <c r="C120" i="1"/>
  <c r="D119" i="1"/>
  <c r="C119" i="1"/>
  <c r="D118" i="1"/>
  <c r="C118" i="1"/>
  <c r="D117" i="1"/>
  <c r="C117" i="1"/>
  <c r="H117" i="1" s="1"/>
  <c r="D116" i="1"/>
  <c r="C116" i="1"/>
  <c r="D115" i="1"/>
  <c r="C115" i="1"/>
  <c r="H115" i="1" s="1"/>
  <c r="D114" i="1"/>
  <c r="C114" i="1"/>
  <c r="H114" i="1" s="1"/>
  <c r="D113" i="1"/>
  <c r="C113" i="1"/>
  <c r="H113" i="1" s="1"/>
  <c r="D112" i="1"/>
  <c r="C112" i="1"/>
  <c r="D111" i="1"/>
  <c r="C111" i="1"/>
  <c r="H111" i="1" s="1"/>
  <c r="D110" i="1"/>
  <c r="C110" i="1"/>
  <c r="H110" i="1" s="1"/>
  <c r="D109" i="1"/>
  <c r="C109" i="1"/>
  <c r="H109" i="1" s="1"/>
  <c r="C108" i="1"/>
  <c r="D107" i="1"/>
  <c r="C107" i="1"/>
  <c r="G107" i="1" s="1"/>
  <c r="D106" i="1"/>
  <c r="C106" i="1"/>
  <c r="G106" i="1" s="1"/>
  <c r="D105" i="1"/>
  <c r="C105" i="1"/>
  <c r="G105" i="1" s="1"/>
  <c r="D104" i="1"/>
  <c r="C104" i="1"/>
  <c r="H104" i="1" s="1"/>
  <c r="C103" i="1"/>
  <c r="C102" i="1"/>
  <c r="D101" i="1"/>
  <c r="C101" i="1"/>
  <c r="H101" i="1" s="1"/>
  <c r="D100" i="1"/>
  <c r="C100" i="1"/>
  <c r="D99" i="1"/>
  <c r="C99" i="1"/>
  <c r="H99" i="1" s="1"/>
  <c r="D98" i="1"/>
  <c r="C98" i="1"/>
  <c r="H98" i="1" s="1"/>
  <c r="D97" i="1"/>
  <c r="C97" i="1"/>
  <c r="H97" i="1" s="1"/>
  <c r="D96" i="1"/>
  <c r="C96" i="1"/>
  <c r="H96" i="1" s="1"/>
  <c r="D95" i="1"/>
  <c r="C95" i="1"/>
  <c r="D94" i="1"/>
  <c r="C94" i="1"/>
  <c r="D93" i="1"/>
  <c r="C93" i="1"/>
  <c r="H93" i="1" s="1"/>
  <c r="D92" i="1"/>
  <c r="C92" i="1"/>
  <c r="H92" i="1" s="1"/>
  <c r="D91" i="1"/>
  <c r="C91" i="1"/>
  <c r="H91" i="1" s="1"/>
  <c r="D90" i="1"/>
  <c r="C90" i="1"/>
  <c r="D89" i="1"/>
  <c r="C89" i="1"/>
  <c r="H89" i="1" s="1"/>
  <c r="D88" i="1"/>
  <c r="C88" i="1"/>
  <c r="H88" i="1" s="1"/>
  <c r="D87" i="1"/>
  <c r="C87" i="1"/>
  <c r="D86" i="1"/>
  <c r="C86" i="1"/>
  <c r="D85" i="1"/>
  <c r="C85" i="1"/>
  <c r="H85" i="1" s="1"/>
  <c r="D84" i="1"/>
  <c r="C84" i="1"/>
  <c r="G84" i="1" s="1"/>
  <c r="D83" i="1"/>
  <c r="C83" i="1"/>
  <c r="H83" i="1" s="1"/>
  <c r="D82" i="1"/>
  <c r="C82" i="1"/>
  <c r="G82" i="1" s="1"/>
  <c r="D81" i="1"/>
  <c r="C81" i="1"/>
  <c r="G81" i="1" s="1"/>
  <c r="D80" i="1"/>
  <c r="C80" i="1"/>
  <c r="H80" i="1" s="1"/>
  <c r="C79" i="1"/>
  <c r="C78" i="1"/>
  <c r="D77" i="1"/>
  <c r="C77" i="1"/>
  <c r="H77" i="1" s="1"/>
  <c r="D76" i="1"/>
  <c r="C76" i="1"/>
  <c r="H76" i="1" s="1"/>
  <c r="D75" i="1"/>
  <c r="C75" i="1"/>
  <c r="H75" i="1" s="1"/>
  <c r="D74" i="1"/>
  <c r="C74" i="1"/>
  <c r="G74" i="1" s="1"/>
  <c r="C73" i="1"/>
  <c r="D72" i="1"/>
  <c r="C72" i="1"/>
  <c r="D71" i="1"/>
  <c r="C71" i="1"/>
  <c r="H71" i="1" s="1"/>
  <c r="C70" i="1"/>
  <c r="G69" i="1"/>
  <c r="D69" i="1"/>
  <c r="C69" i="1"/>
  <c r="H69" i="1" s="1"/>
  <c r="D68" i="1"/>
  <c r="C68" i="1"/>
  <c r="G68" i="1" s="1"/>
  <c r="D67" i="1"/>
  <c r="C67" i="1"/>
  <c r="G67" i="1" s="1"/>
  <c r="D66" i="1"/>
  <c r="C66" i="1"/>
  <c r="G66" i="1" s="1"/>
  <c r="D65" i="1"/>
  <c r="C65" i="1"/>
  <c r="H65" i="1" s="1"/>
  <c r="D64" i="1"/>
  <c r="C64" i="1"/>
  <c r="H64" i="1" s="1"/>
  <c r="D63" i="1"/>
  <c r="C63" i="1"/>
  <c r="H63" i="1" s="1"/>
  <c r="D62" i="1"/>
  <c r="C62" i="1"/>
  <c r="H62" i="1" s="1"/>
  <c r="D61" i="1"/>
  <c r="C61" i="1"/>
  <c r="H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D48" i="1"/>
  <c r="C48" i="1"/>
  <c r="G48" i="1" s="1"/>
  <c r="D47" i="1"/>
  <c r="C47" i="1"/>
  <c r="H47" i="1" s="1"/>
  <c r="D45" i="1"/>
  <c r="C45" i="1"/>
  <c r="G45" i="1" s="1"/>
  <c r="D44" i="1"/>
  <c r="C44" i="1"/>
  <c r="D43" i="1"/>
  <c r="C43" i="1"/>
  <c r="D42" i="1"/>
  <c r="C42" i="1"/>
  <c r="D41" i="1"/>
  <c r="C41" i="1"/>
  <c r="G41" i="1" s="1"/>
  <c r="D40" i="1"/>
  <c r="D39" i="1"/>
  <c r="C39" i="1"/>
  <c r="H39" i="1" s="1"/>
  <c r="D38" i="1"/>
  <c r="C38" i="1"/>
  <c r="G38" i="1" s="1"/>
  <c r="D37" i="1"/>
  <c r="C37" i="1"/>
  <c r="G37" i="1" s="1"/>
  <c r="D36" i="1"/>
  <c r="C36" i="1"/>
  <c r="H36" i="1" s="1"/>
  <c r="D35" i="1"/>
  <c r="C35" i="1"/>
  <c r="H35" i="1" s="1"/>
  <c r="D34" i="1"/>
  <c r="C34" i="1"/>
  <c r="H34" i="1" s="1"/>
  <c r="D33" i="1"/>
  <c r="C33" i="1"/>
  <c r="G33" i="1" s="1"/>
  <c r="D32" i="1"/>
  <c r="C32" i="1"/>
  <c r="G32" i="1" s="1"/>
  <c r="D31" i="1"/>
  <c r="C31" i="1"/>
  <c r="G31" i="1" s="1"/>
  <c r="D30" i="1"/>
  <c r="C30" i="1"/>
  <c r="H30" i="1" s="1"/>
  <c r="D29" i="1"/>
  <c r="C29" i="1"/>
  <c r="H29" i="1" s="1"/>
  <c r="D28" i="1"/>
  <c r="C28" i="1"/>
  <c r="H28" i="1" s="1"/>
  <c r="D27" i="1"/>
  <c r="C27" i="1"/>
  <c r="H27" i="1" s="1"/>
  <c r="D26" i="1"/>
  <c r="C26" i="1"/>
  <c r="H26" i="1" s="1"/>
  <c r="D25" i="1"/>
  <c r="C25" i="1"/>
  <c r="D24" i="1"/>
  <c r="C24" i="1"/>
  <c r="H24" i="1" s="1"/>
  <c r="D23" i="1"/>
  <c r="C23" i="1"/>
  <c r="D22" i="1"/>
  <c r="C22" i="1"/>
  <c r="D21" i="1"/>
  <c r="C21" i="1"/>
  <c r="H21" i="1" s="1"/>
  <c r="D20" i="1"/>
  <c r="C20" i="1"/>
  <c r="G20" i="1" s="1"/>
  <c r="D19" i="1"/>
  <c r="C19" i="1"/>
  <c r="D18" i="1"/>
  <c r="C18" i="1"/>
  <c r="G18" i="1" s="1"/>
  <c r="D17" i="1"/>
  <c r="C17" i="1"/>
  <c r="D16" i="1"/>
  <c r="C16" i="1"/>
  <c r="D15" i="1"/>
  <c r="C15" i="1"/>
  <c r="G15" i="1" s="1"/>
  <c r="D14" i="1"/>
  <c r="C14" i="1"/>
  <c r="H14" i="1" s="1"/>
  <c r="D13" i="1"/>
  <c r="C13" i="1"/>
  <c r="D12" i="1"/>
  <c r="C12" i="1"/>
  <c r="H12" i="1" s="1"/>
  <c r="D11" i="1"/>
  <c r="C11" i="1"/>
  <c r="H11" i="1" s="1"/>
  <c r="D10" i="1"/>
  <c r="C10" i="1"/>
  <c r="D9" i="1"/>
  <c r="C9" i="1"/>
  <c r="D8" i="1"/>
  <c r="C8" i="1"/>
  <c r="D7" i="1"/>
  <c r="C7" i="1"/>
  <c r="D6" i="1"/>
  <c r="C6" i="1"/>
  <c r="D5" i="1"/>
  <c r="C5" i="1"/>
  <c r="H5" i="1" s="1"/>
  <c r="D4" i="1"/>
  <c r="C4" i="1"/>
  <c r="C3" i="1"/>
  <c r="G1503" i="1" l="1"/>
  <c r="H1502" i="1"/>
  <c r="E31" i="9"/>
  <c r="B31" i="9" s="1"/>
  <c r="E283" i="9"/>
  <c r="B283" i="9" s="1"/>
  <c r="H1516" i="1"/>
  <c r="G1511" i="1"/>
  <c r="H1512" i="1"/>
  <c r="D24" i="8"/>
  <c r="C1499" i="1" s="1"/>
  <c r="H1499" i="1" s="1"/>
  <c r="G1507" i="1"/>
  <c r="H1506" i="1"/>
  <c r="G1501" i="1"/>
  <c r="H1504" i="1"/>
  <c r="H1500" i="1"/>
  <c r="D6" i="8"/>
  <c r="C1481" i="1" s="1"/>
  <c r="H1481" i="1" s="1"/>
  <c r="H1496" i="1"/>
  <c r="G1495" i="1"/>
  <c r="G1493" i="1"/>
  <c r="H1494" i="1"/>
  <c r="H1492" i="1"/>
  <c r="G1489" i="1"/>
  <c r="H1488" i="1"/>
  <c r="H1486" i="1"/>
  <c r="C1483" i="1"/>
  <c r="G1485" i="1"/>
  <c r="H1484" i="1"/>
  <c r="G980" i="1"/>
  <c r="G972" i="1"/>
  <c r="G970" i="1"/>
  <c r="G967" i="1"/>
  <c r="G962" i="1"/>
  <c r="G961" i="1"/>
  <c r="H957" i="1"/>
  <c r="H956" i="1"/>
  <c r="H954" i="1"/>
  <c r="H945" i="1"/>
  <c r="H942" i="1"/>
  <c r="F260" i="9"/>
  <c r="B260" i="9" s="1"/>
  <c r="H941" i="1"/>
  <c r="H937" i="1"/>
  <c r="H933" i="1"/>
  <c r="H928" i="1"/>
  <c r="H926" i="1"/>
  <c r="H923" i="1"/>
  <c r="H917" i="1"/>
  <c r="H916" i="1"/>
  <c r="H914" i="1"/>
  <c r="H913" i="1"/>
  <c r="H911" i="1"/>
  <c r="H910" i="1"/>
  <c r="H909" i="1"/>
  <c r="H908" i="1"/>
  <c r="F248" i="9"/>
  <c r="H904" i="1"/>
  <c r="H900" i="1"/>
  <c r="H891" i="1"/>
  <c r="H886" i="1"/>
  <c r="H876" i="1"/>
  <c r="H872" i="1"/>
  <c r="H865" i="1"/>
  <c r="H863" i="1"/>
  <c r="H860" i="1"/>
  <c r="H859" i="1"/>
  <c r="H857" i="1"/>
  <c r="H851" i="1"/>
  <c r="H847" i="1"/>
  <c r="H846" i="1"/>
  <c r="F230" i="9"/>
  <c r="H834" i="1"/>
  <c r="H833" i="1"/>
  <c r="H825" i="1"/>
  <c r="H822" i="1"/>
  <c r="H820" i="1"/>
  <c r="H817" i="1"/>
  <c r="H815" i="1"/>
  <c r="H807" i="1"/>
  <c r="H803" i="1"/>
  <c r="H801" i="1"/>
  <c r="H800" i="1"/>
  <c r="H792" i="1"/>
  <c r="H785" i="1"/>
  <c r="H782" i="1"/>
  <c r="H779" i="1"/>
  <c r="H778" i="1"/>
  <c r="H772" i="1"/>
  <c r="H767" i="1"/>
  <c r="H761" i="1"/>
  <c r="H755" i="1"/>
  <c r="H754" i="1"/>
  <c r="H745" i="1"/>
  <c r="H738" i="1"/>
  <c r="H731" i="1"/>
  <c r="H730" i="1"/>
  <c r="H728" i="1"/>
  <c r="H720" i="1"/>
  <c r="H719" i="1"/>
  <c r="H716" i="1"/>
  <c r="H713" i="1"/>
  <c r="H712" i="1"/>
  <c r="H711" i="1"/>
  <c r="H710" i="1"/>
  <c r="H709" i="1"/>
  <c r="H706" i="1"/>
  <c r="H704" i="1"/>
  <c r="H694" i="1"/>
  <c r="H691" i="1"/>
  <c r="H688" i="1"/>
  <c r="H687" i="1"/>
  <c r="H686" i="1"/>
  <c r="H678" i="1"/>
  <c r="H675" i="1"/>
  <c r="H670" i="1"/>
  <c r="H668" i="1"/>
  <c r="H665" i="1"/>
  <c r="H664" i="1"/>
  <c r="H663" i="1"/>
  <c r="H659" i="1"/>
  <c r="H655" i="1"/>
  <c r="H651" i="1"/>
  <c r="H650" i="1"/>
  <c r="H649" i="1"/>
  <c r="B273" i="9"/>
  <c r="H626" i="1"/>
  <c r="H628" i="1"/>
  <c r="F270" i="9"/>
  <c r="H623" i="1"/>
  <c r="H625" i="1"/>
  <c r="H619" i="1"/>
  <c r="D620" i="1"/>
  <c r="H620" i="1" s="1"/>
  <c r="H616" i="1"/>
  <c r="H611" i="1"/>
  <c r="H615" i="1"/>
  <c r="F268" i="9"/>
  <c r="B268" i="9" s="1"/>
  <c r="H606" i="1"/>
  <c r="H607" i="1"/>
  <c r="F266" i="9"/>
  <c r="B266" i="9" s="1"/>
  <c r="F264" i="9"/>
  <c r="B264" i="9" s="1"/>
  <c r="H597" i="1"/>
  <c r="H598" i="1"/>
  <c r="E593" i="4"/>
  <c r="D587" i="1" s="1"/>
  <c r="H587" i="1" s="1"/>
  <c r="E142" i="9"/>
  <c r="B142" i="9" s="1"/>
  <c r="B262" i="9"/>
  <c r="H596" i="1"/>
  <c r="H595" i="1"/>
  <c r="H593" i="1"/>
  <c r="D588" i="1"/>
  <c r="H588" i="1" s="1"/>
  <c r="B258" i="9"/>
  <c r="F256" i="9"/>
  <c r="B256" i="9" s="1"/>
  <c r="H585" i="1"/>
  <c r="H574" i="1"/>
  <c r="H581" i="1"/>
  <c r="H582" i="1"/>
  <c r="D557" i="1"/>
  <c r="H557" i="1"/>
  <c r="H558" i="1"/>
  <c r="H549" i="1"/>
  <c r="F254" i="9"/>
  <c r="F252" i="9"/>
  <c r="F250" i="9"/>
  <c r="B250" i="9" s="1"/>
  <c r="H524" i="1"/>
  <c r="H523" i="1"/>
  <c r="H519" i="1"/>
  <c r="H520" i="1"/>
  <c r="H509" i="1"/>
  <c r="H513" i="1"/>
  <c r="H514" i="1"/>
  <c r="H478" i="1"/>
  <c r="H501" i="1"/>
  <c r="H502" i="1"/>
  <c r="F246" i="9"/>
  <c r="F244" i="9"/>
  <c r="F242" i="9"/>
  <c r="F240" i="9"/>
  <c r="F238" i="9"/>
  <c r="F236" i="9"/>
  <c r="B236" i="9" s="1"/>
  <c r="H475" i="1"/>
  <c r="H472" i="1"/>
  <c r="H466" i="1"/>
  <c r="H467" i="1"/>
  <c r="H470" i="1"/>
  <c r="H460" i="1"/>
  <c r="H453" i="1"/>
  <c r="H454" i="1"/>
  <c r="H446" i="1"/>
  <c r="H445" i="1"/>
  <c r="H444" i="1"/>
  <c r="H441" i="1"/>
  <c r="H442" i="1"/>
  <c r="H436" i="1"/>
  <c r="H438" i="1"/>
  <c r="H434" i="1"/>
  <c r="F232" i="9"/>
  <c r="E420" i="4"/>
  <c r="H429" i="1"/>
  <c r="H430" i="1"/>
  <c r="H415" i="1"/>
  <c r="F228" i="9"/>
  <c r="B228" i="9" s="1"/>
  <c r="F227" i="9"/>
  <c r="F643" i="4"/>
  <c r="H397" i="1"/>
  <c r="H398" i="1"/>
  <c r="H364" i="1"/>
  <c r="H372" i="1"/>
  <c r="F369" i="4"/>
  <c r="H358" i="1"/>
  <c r="H359" i="1"/>
  <c r="H363" i="1"/>
  <c r="F363" i="4"/>
  <c r="H351" i="1"/>
  <c r="H356" i="1"/>
  <c r="E351" i="4"/>
  <c r="H326" i="1"/>
  <c r="H318" i="1"/>
  <c r="H312" i="1"/>
  <c r="G317" i="1"/>
  <c r="G315" i="1"/>
  <c r="G314" i="1"/>
  <c r="G313" i="1"/>
  <c r="G307" i="1"/>
  <c r="E311" i="4"/>
  <c r="D306" i="1" s="1"/>
  <c r="H306" i="1" s="1"/>
  <c r="G303" i="1"/>
  <c r="G302" i="1"/>
  <c r="D294" i="1"/>
  <c r="G299" i="1"/>
  <c r="D299" i="1"/>
  <c r="G294" i="1"/>
  <c r="G295" i="1"/>
  <c r="G296" i="1"/>
  <c r="G289" i="1"/>
  <c r="H411" i="1"/>
  <c r="H412" i="1"/>
  <c r="H637" i="1"/>
  <c r="E644" i="4"/>
  <c r="D638" i="1" s="1"/>
  <c r="H638" i="1" s="1"/>
  <c r="G275" i="1"/>
  <c r="G277" i="1"/>
  <c r="E263" i="4"/>
  <c r="D259" i="1" s="1"/>
  <c r="H259" i="1" s="1"/>
  <c r="D264" i="1"/>
  <c r="G264" i="1" s="1"/>
  <c r="H265" i="1"/>
  <c r="H260" i="1"/>
  <c r="H263" i="1"/>
  <c r="F225" i="9"/>
  <c r="D255" i="1"/>
  <c r="H255" i="1"/>
  <c r="H257" i="1"/>
  <c r="G254" i="1"/>
  <c r="G253" i="1"/>
  <c r="G251" i="1"/>
  <c r="H248" i="1"/>
  <c r="H249" i="1"/>
  <c r="H250" i="1"/>
  <c r="H247" i="1"/>
  <c r="G246" i="1"/>
  <c r="G243" i="1"/>
  <c r="G245" i="1"/>
  <c r="G244" i="1"/>
  <c r="G240" i="1"/>
  <c r="H241" i="1"/>
  <c r="H236" i="1"/>
  <c r="G238" i="1"/>
  <c r="E224" i="4"/>
  <c r="D220" i="1" s="1"/>
  <c r="G232" i="1"/>
  <c r="H220" i="1"/>
  <c r="G233" i="1"/>
  <c r="F231" i="4"/>
  <c r="G219" i="1"/>
  <c r="G218" i="1"/>
  <c r="G217" i="1"/>
  <c r="G215" i="1"/>
  <c r="G216" i="1"/>
  <c r="G211" i="1"/>
  <c r="G212" i="1"/>
  <c r="G214" i="1"/>
  <c r="G213" i="1"/>
  <c r="G204" i="1"/>
  <c r="F223" i="9"/>
  <c r="B223" i="9" s="1"/>
  <c r="G203" i="1"/>
  <c r="G201" i="1"/>
  <c r="G192" i="1"/>
  <c r="G198" i="1"/>
  <c r="G200" i="1"/>
  <c r="G188" i="1"/>
  <c r="H184" i="1"/>
  <c r="E163" i="4"/>
  <c r="D159" i="1" s="1"/>
  <c r="F188" i="4"/>
  <c r="F221" i="9"/>
  <c r="F219" i="9"/>
  <c r="D173" i="1"/>
  <c r="H173" i="1" s="1"/>
  <c r="F177" i="4"/>
  <c r="G170" i="1"/>
  <c r="F169" i="4"/>
  <c r="H159" i="1"/>
  <c r="H165" i="1"/>
  <c r="H166" i="1"/>
  <c r="G163" i="1"/>
  <c r="F163" i="4"/>
  <c r="F164" i="4"/>
  <c r="G161" i="1"/>
  <c r="E152" i="4"/>
  <c r="F159" i="4"/>
  <c r="F217" i="9"/>
  <c r="B217" i="9" s="1"/>
  <c r="F153" i="4"/>
  <c r="G145" i="1"/>
  <c r="G140" i="1"/>
  <c r="G139" i="1"/>
  <c r="H129" i="1"/>
  <c r="H130" i="1"/>
  <c r="H131" i="1"/>
  <c r="F133" i="4"/>
  <c r="H128" i="1"/>
  <c r="H124" i="1"/>
  <c r="H127" i="1"/>
  <c r="H123" i="1"/>
  <c r="D121" i="1"/>
  <c r="G121" i="1" s="1"/>
  <c r="H120" i="1"/>
  <c r="H121" i="1"/>
  <c r="H122" i="1"/>
  <c r="G119" i="1"/>
  <c r="H116" i="1"/>
  <c r="G118" i="1"/>
  <c r="F106" i="4"/>
  <c r="E106" i="4"/>
  <c r="D102" i="1" s="1"/>
  <c r="H112" i="1"/>
  <c r="G108" i="1"/>
  <c r="F112" i="4"/>
  <c r="H102" i="1"/>
  <c r="D103" i="1"/>
  <c r="G103" i="1" s="1"/>
  <c r="H100" i="1"/>
  <c r="H94" i="1"/>
  <c r="H95" i="1"/>
  <c r="H87" i="1"/>
  <c r="G90" i="1"/>
  <c r="H86" i="1"/>
  <c r="F215" i="9"/>
  <c r="B215" i="9" s="1"/>
  <c r="E82" i="4"/>
  <c r="D78" i="1" s="1"/>
  <c r="H78" i="1" s="1"/>
  <c r="H79" i="1"/>
  <c r="G73" i="1"/>
  <c r="G72" i="1"/>
  <c r="H70" i="1"/>
  <c r="G49" i="1"/>
  <c r="G44" i="1"/>
  <c r="G43" i="1"/>
  <c r="G42" i="1"/>
  <c r="G25" i="1"/>
  <c r="E7" i="4"/>
  <c r="D3" i="1" s="1"/>
  <c r="G23" i="1"/>
  <c r="G19" i="1"/>
  <c r="G22" i="1"/>
  <c r="E6" i="4"/>
  <c r="D2" i="1" s="1"/>
  <c r="F213" i="9"/>
  <c r="B213" i="9" s="1"/>
  <c r="G17" i="1"/>
  <c r="H13" i="1"/>
  <c r="G16" i="1"/>
  <c r="G10" i="1"/>
  <c r="H9" i="1"/>
  <c r="H8" i="1"/>
  <c r="G4" i="1"/>
  <c r="H7" i="1"/>
  <c r="G6" i="1"/>
  <c r="G5" i="1"/>
  <c r="G7" i="1"/>
  <c r="G8" i="1"/>
  <c r="G9" i="1"/>
  <c r="G11" i="1"/>
  <c r="G12" i="1"/>
  <c r="G13" i="1"/>
  <c r="G14" i="1"/>
  <c r="G21" i="1"/>
  <c r="G24" i="1"/>
  <c r="G26" i="1"/>
  <c r="G27" i="1"/>
  <c r="G28" i="1"/>
  <c r="G29" i="1"/>
  <c r="G30" i="1"/>
  <c r="G34" i="1"/>
  <c r="G35" i="1"/>
  <c r="G36" i="1"/>
  <c r="G39" i="1"/>
  <c r="G47" i="1"/>
  <c r="G61" i="1"/>
  <c r="G62" i="1"/>
  <c r="G63" i="1"/>
  <c r="G64" i="1"/>
  <c r="G65" i="1"/>
  <c r="G70" i="1"/>
  <c r="G71" i="1"/>
  <c r="G75" i="1"/>
  <c r="G76" i="1"/>
  <c r="G77" i="1"/>
  <c r="G79" i="1"/>
  <c r="G80" i="1"/>
  <c r="G83" i="1"/>
  <c r="G85" i="1"/>
  <c r="G86" i="1"/>
  <c r="G87" i="1"/>
  <c r="G88" i="1"/>
  <c r="G89" i="1"/>
  <c r="G91" i="1"/>
  <c r="G92" i="1"/>
  <c r="G93" i="1"/>
  <c r="G94" i="1"/>
  <c r="G95" i="1"/>
  <c r="G96" i="1"/>
  <c r="G97" i="1"/>
  <c r="G98" i="1"/>
  <c r="G99" i="1"/>
  <c r="G100" i="1"/>
  <c r="G101" i="1"/>
  <c r="G102" i="1"/>
  <c r="G104" i="1"/>
  <c r="G109" i="1"/>
  <c r="G110" i="1"/>
  <c r="G111" i="1"/>
  <c r="G112" i="1"/>
  <c r="G113" i="1"/>
  <c r="G114" i="1"/>
  <c r="G115" i="1"/>
  <c r="G116" i="1"/>
  <c r="G117" i="1"/>
  <c r="G120" i="1"/>
  <c r="G122" i="1"/>
  <c r="G123" i="1"/>
  <c r="G124" i="1"/>
  <c r="G125" i="1"/>
  <c r="G126" i="1"/>
  <c r="G127" i="1"/>
  <c r="G128" i="1"/>
  <c r="G129" i="1"/>
  <c r="G130" i="1"/>
  <c r="G131" i="1"/>
  <c r="G132" i="1"/>
  <c r="G133" i="1"/>
  <c r="G134" i="1"/>
  <c r="G135" i="1"/>
  <c r="G136" i="1"/>
  <c r="G142" i="1"/>
  <c r="G143" i="1"/>
  <c r="G149" i="1"/>
  <c r="G150" i="1"/>
  <c r="G151" i="1"/>
  <c r="G152" i="1"/>
  <c r="G153" i="1"/>
  <c r="G154" i="1"/>
  <c r="G155" i="1"/>
  <c r="G156" i="1"/>
  <c r="G157" i="1"/>
  <c r="G158" i="1"/>
  <c r="G159" i="1"/>
  <c r="G164" i="1"/>
  <c r="G165" i="1"/>
  <c r="G166" i="1"/>
  <c r="G168" i="1"/>
  <c r="G171" i="1"/>
  <c r="G172" i="1"/>
  <c r="G173" i="1"/>
  <c r="G174" i="1"/>
  <c r="G175" i="1"/>
  <c r="G176" i="1"/>
  <c r="G177" i="1"/>
  <c r="G178" i="1"/>
  <c r="G179" i="1"/>
  <c r="G180" i="1"/>
  <c r="G181" i="1"/>
  <c r="G182" i="1"/>
  <c r="G183" i="1"/>
  <c r="G184" i="1"/>
  <c r="G185" i="1"/>
  <c r="G186" i="1"/>
  <c r="G187" i="1"/>
  <c r="G189" i="1"/>
  <c r="G190" i="1"/>
  <c r="G205" i="1"/>
  <c r="G206" i="1"/>
  <c r="G207" i="1"/>
  <c r="G220" i="1"/>
  <c r="G221" i="1"/>
  <c r="G222" i="1"/>
  <c r="G223" i="1"/>
  <c r="G224" i="1"/>
  <c r="G225" i="1"/>
  <c r="G226" i="1"/>
  <c r="G227" i="1"/>
  <c r="G229" i="1"/>
  <c r="G230" i="1"/>
  <c r="G235" i="1"/>
  <c r="G236" i="1"/>
  <c r="G237" i="1"/>
  <c r="G241" i="1"/>
  <c r="G247" i="1"/>
  <c r="G248" i="1"/>
  <c r="G249" i="1"/>
  <c r="G250" i="1"/>
  <c r="G255" i="1"/>
  <c r="G256" i="1"/>
  <c r="G257" i="1"/>
  <c r="G258" i="1"/>
  <c r="G260" i="1"/>
  <c r="G262" i="1"/>
  <c r="G263" i="1"/>
  <c r="G265" i="1"/>
  <c r="G266" i="1"/>
  <c r="G267" i="1"/>
  <c r="G272" i="1"/>
  <c r="G283" i="1"/>
  <c r="G284" i="1"/>
  <c r="G290" i="1"/>
  <c r="G291" i="1"/>
  <c r="G292" i="1"/>
  <c r="G304" i="1"/>
  <c r="G305" i="1"/>
  <c r="G308" i="1"/>
  <c r="G309" i="1"/>
  <c r="G310" i="1"/>
  <c r="G311" i="1"/>
  <c r="G312" i="1"/>
  <c r="H4" i="1"/>
  <c r="H6" i="1"/>
  <c r="H10" i="1"/>
  <c r="H15" i="1"/>
  <c r="H16" i="1"/>
  <c r="H17" i="1"/>
  <c r="H18" i="1"/>
  <c r="H19" i="1"/>
  <c r="H20" i="1"/>
  <c r="H22" i="1"/>
  <c r="H23" i="1"/>
  <c r="H25" i="1"/>
  <c r="H31" i="1"/>
  <c r="H32" i="1"/>
  <c r="H33" i="1"/>
  <c r="H37" i="1"/>
  <c r="H38" i="1"/>
  <c r="H41" i="1"/>
  <c r="H42" i="1"/>
  <c r="H43" i="1"/>
  <c r="H44" i="1"/>
  <c r="H45" i="1"/>
  <c r="H48" i="1"/>
  <c r="H49" i="1"/>
  <c r="H50" i="1"/>
  <c r="H51" i="1"/>
  <c r="H52" i="1"/>
  <c r="H53" i="1"/>
  <c r="H54" i="1"/>
  <c r="H55" i="1"/>
  <c r="H56" i="1"/>
  <c r="H57" i="1"/>
  <c r="H58" i="1"/>
  <c r="H59" i="1"/>
  <c r="H60" i="1"/>
  <c r="H66" i="1"/>
  <c r="H67" i="1"/>
  <c r="H68" i="1"/>
  <c r="H72" i="1"/>
  <c r="H73" i="1"/>
  <c r="H74" i="1"/>
  <c r="H81" i="1"/>
  <c r="H82" i="1"/>
  <c r="H84" i="1"/>
  <c r="H90" i="1"/>
  <c r="H103" i="1"/>
  <c r="H105" i="1"/>
  <c r="H106" i="1"/>
  <c r="H107" i="1"/>
  <c r="H108" i="1"/>
  <c r="H118" i="1"/>
  <c r="H119" i="1"/>
  <c r="H137" i="1"/>
  <c r="H138" i="1"/>
  <c r="H139" i="1"/>
  <c r="H140" i="1"/>
  <c r="H141" i="1"/>
  <c r="H145" i="1"/>
  <c r="H146" i="1"/>
  <c r="H160" i="1"/>
  <c r="H161" i="1"/>
  <c r="H162" i="1"/>
  <c r="H163" i="1"/>
  <c r="H170" i="1"/>
  <c r="H188" i="1"/>
  <c r="H191" i="1"/>
  <c r="H192" i="1"/>
  <c r="H193" i="1"/>
  <c r="H194" i="1"/>
  <c r="H195" i="1"/>
  <c r="H196" i="1"/>
  <c r="H197" i="1"/>
  <c r="H198" i="1"/>
  <c r="H199" i="1"/>
  <c r="H200" i="1"/>
  <c r="H201" i="1"/>
  <c r="H202" i="1"/>
  <c r="H203" i="1"/>
  <c r="H204" i="1"/>
  <c r="H209" i="1"/>
  <c r="H210" i="1"/>
  <c r="H211" i="1"/>
  <c r="H212" i="1"/>
  <c r="H213" i="1"/>
  <c r="H214" i="1"/>
  <c r="H215" i="1"/>
  <c r="H216" i="1"/>
  <c r="H217" i="1"/>
  <c r="H218" i="1"/>
  <c r="H219" i="1"/>
  <c r="H228" i="1"/>
  <c r="H232" i="1"/>
  <c r="H233" i="1"/>
  <c r="H234" i="1"/>
  <c r="H238" i="1"/>
  <c r="H239" i="1"/>
  <c r="H240" i="1"/>
  <c r="H242" i="1"/>
  <c r="H243" i="1"/>
  <c r="H244" i="1"/>
  <c r="H245" i="1"/>
  <c r="H246" i="1"/>
  <c r="H251" i="1"/>
  <c r="H252" i="1"/>
  <c r="H253" i="1"/>
  <c r="H254" i="1"/>
  <c r="H261" i="1"/>
  <c r="H268" i="1"/>
  <c r="H269" i="1"/>
  <c r="H270" i="1"/>
  <c r="H271" i="1"/>
  <c r="H273" i="1"/>
  <c r="H274" i="1"/>
  <c r="H275" i="1"/>
  <c r="H276" i="1"/>
  <c r="H277" i="1"/>
  <c r="H278" i="1"/>
  <c r="H279" i="1"/>
  <c r="H280" i="1"/>
  <c r="H281" i="1"/>
  <c r="H282" i="1"/>
  <c r="H288" i="1"/>
  <c r="H289" i="1"/>
  <c r="H294" i="1"/>
  <c r="H295" i="1"/>
  <c r="H296" i="1"/>
  <c r="H297" i="1"/>
  <c r="H298" i="1"/>
  <c r="H299" i="1"/>
  <c r="H300" i="1"/>
  <c r="H301" i="1"/>
  <c r="H302" i="1"/>
  <c r="H303" i="1"/>
  <c r="H307" i="1"/>
  <c r="H313" i="1"/>
  <c r="H314" i="1"/>
  <c r="H315" i="1"/>
  <c r="H316" i="1"/>
  <c r="H317" i="1"/>
  <c r="H319"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86"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G1299" i="1"/>
  <c r="G1318"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39" i="1"/>
  <c r="I1439" i="1" s="1"/>
  <c r="H1440" i="1"/>
  <c r="I1440" i="1" s="1"/>
  <c r="H1441" i="1"/>
  <c r="I1441" i="1" s="1"/>
  <c r="H1442" i="1"/>
  <c r="I1442" i="1" s="1"/>
  <c r="H1443" i="1"/>
  <c r="I1443" i="1" s="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F7" i="4"/>
  <c r="D408" i="4"/>
  <c r="I20" i="3"/>
  <c r="G1444" i="1"/>
  <c r="I1444" i="1" s="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8" i="4"/>
  <c r="D44" i="4"/>
  <c r="D50" i="4"/>
  <c r="F134" i="4"/>
  <c r="F140" i="4"/>
  <c r="H20" i="9"/>
  <c r="G20" i="9"/>
  <c r="F152" i="4"/>
  <c r="F216" i="4"/>
  <c r="F351" i="4"/>
  <c r="D407" i="4"/>
  <c r="F417" i="4"/>
  <c r="F420" i="4"/>
  <c r="F528" i="4"/>
  <c r="D12" i="5"/>
  <c r="D78" i="5"/>
  <c r="E87" i="5"/>
  <c r="D1065" i="1" s="1"/>
  <c r="G1065" i="1" s="1"/>
  <c r="E286" i="9"/>
  <c r="B286" i="9" s="1"/>
  <c r="F88" i="5"/>
  <c r="D118" i="5"/>
  <c r="D134" i="5"/>
  <c r="D146" i="5"/>
  <c r="E176" i="5"/>
  <c r="D177" i="5"/>
  <c r="G160" i="9"/>
  <c r="E160" i="9" s="1"/>
  <c r="B160" i="9" s="1"/>
  <c r="G1445" i="1"/>
  <c r="D151" i="4"/>
  <c r="F416" i="4"/>
  <c r="F603" i="4"/>
  <c r="F149" i="5"/>
  <c r="E291" i="9"/>
  <c r="B291" i="9" s="1"/>
  <c r="F190" i="5"/>
  <c r="E292" i="9"/>
  <c r="B292" i="9" s="1"/>
  <c r="F206" i="5"/>
  <c r="D42" i="8"/>
  <c r="G294" i="9" s="1"/>
  <c r="E294" i="9" s="1"/>
  <c r="D245" i="5"/>
  <c r="B297" i="9"/>
  <c r="E296" i="9"/>
  <c r="I10" i="3" s="1"/>
  <c r="B219" i="9"/>
  <c r="B221" i="9"/>
  <c r="B225" i="9"/>
  <c r="B227" i="9"/>
  <c r="F5" i="6"/>
  <c r="D141"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I10" i="9"/>
  <c r="B230" i="9"/>
  <c r="B232" i="9"/>
  <c r="B234" i="9"/>
  <c r="B238" i="9"/>
  <c r="B240" i="9"/>
  <c r="B242" i="9"/>
  <c r="B244" i="9"/>
  <c r="B246" i="9"/>
  <c r="B248" i="9"/>
  <c r="B252" i="9"/>
  <c r="B254" i="9"/>
  <c r="B270" i="9"/>
  <c r="G1499" i="1" l="1"/>
  <c r="G1481" i="1"/>
  <c r="H1483" i="1"/>
  <c r="G1483" i="1"/>
  <c r="E20" i="9"/>
  <c r="E19" i="9" s="1"/>
  <c r="E528" i="4"/>
  <c r="D522" i="1" s="1"/>
  <c r="H522" i="1" s="1"/>
  <c r="G587" i="1"/>
  <c r="G522" i="1"/>
  <c r="D414" i="1"/>
  <c r="E165" i="9"/>
  <c r="B165" i="9" s="1"/>
  <c r="E350" i="4"/>
  <c r="D346" i="1"/>
  <c r="G306" i="1"/>
  <c r="E298" i="4"/>
  <c r="G259" i="1"/>
  <c r="H264" i="1"/>
  <c r="F224" i="4"/>
  <c r="E151" i="4"/>
  <c r="D148" i="1"/>
  <c r="G78" i="1"/>
  <c r="I16" i="3"/>
  <c r="H3" i="1"/>
  <c r="G3" i="1"/>
  <c r="E412" i="4"/>
  <c r="E639" i="4" s="1"/>
  <c r="E164" i="9"/>
  <c r="B164" i="9" s="1"/>
  <c r="K1432" i="9"/>
  <c r="G295" i="9"/>
  <c r="E295" i="9" s="1"/>
  <c r="B295" i="9" s="1"/>
  <c r="I34" i="3"/>
  <c r="C1517" i="1"/>
  <c r="G289" i="9"/>
  <c r="E289" i="9" s="1"/>
  <c r="B289" i="9" s="1"/>
  <c r="D176" i="5"/>
  <c r="F177" i="5"/>
  <c r="C1154" i="1"/>
  <c r="F146" i="5"/>
  <c r="C1124" i="1"/>
  <c r="F118" i="5"/>
  <c r="C1096" i="1"/>
  <c r="F78" i="5"/>
  <c r="C1056" i="1"/>
  <c r="D7" i="5"/>
  <c r="F12" i="5"/>
  <c r="C990" i="1"/>
  <c r="F407" i="4"/>
  <c r="C402" i="1"/>
  <c r="B20" i="9"/>
  <c r="F50" i="4"/>
  <c r="C46" i="1"/>
  <c r="I1479" i="1"/>
  <c r="I1477" i="1"/>
  <c r="I1460" i="1"/>
  <c r="I1458" i="1"/>
  <c r="I1456" i="1"/>
  <c r="I1451" i="1"/>
  <c r="I1449" i="1"/>
  <c r="I1447" i="1"/>
  <c r="C403" i="1"/>
  <c r="I1474" i="1"/>
  <c r="I1472" i="1"/>
  <c r="I1467" i="1"/>
  <c r="I1465" i="1"/>
  <c r="I1463" i="1"/>
  <c r="H1065" i="1"/>
  <c r="B191" i="9"/>
  <c r="F141" i="6"/>
  <c r="H28" i="3"/>
  <c r="C1435" i="1"/>
  <c r="G299" i="9"/>
  <c r="E299" i="9" s="1"/>
  <c r="F245" i="5"/>
  <c r="D237" i="5"/>
  <c r="C1222" i="1"/>
  <c r="B294" i="9"/>
  <c r="D289" i="4"/>
  <c r="F151" i="4"/>
  <c r="H17" i="3"/>
  <c r="C147" i="1"/>
  <c r="E175" i="5"/>
  <c r="D1152" i="1" s="1"/>
  <c r="I22" i="3"/>
  <c r="D1153" i="1"/>
  <c r="F134" i="5"/>
  <c r="C1112" i="1"/>
  <c r="D68" i="5"/>
  <c r="F44" i="4"/>
  <c r="C40" i="1"/>
  <c r="E68" i="5"/>
  <c r="D6" i="4"/>
  <c r="E293" i="9" l="1"/>
  <c r="E636" i="4"/>
  <c r="D630" i="1" s="1"/>
  <c r="H630" i="1" s="1"/>
  <c r="E635" i="4"/>
  <c r="D629" i="1" s="1"/>
  <c r="G630" i="1"/>
  <c r="H414" i="1"/>
  <c r="G414" i="1"/>
  <c r="H346" i="1"/>
  <c r="G346" i="1"/>
  <c r="D345" i="1"/>
  <c r="F350" i="4"/>
  <c r="D293" i="1"/>
  <c r="E408" i="4"/>
  <c r="E407" i="4"/>
  <c r="D402" i="1" s="1"/>
  <c r="G402" i="1" s="1"/>
  <c r="G148" i="1"/>
  <c r="H148" i="1"/>
  <c r="D147" i="1"/>
  <c r="H147" i="1" s="1"/>
  <c r="E289" i="4"/>
  <c r="I17" i="3"/>
  <c r="D407" i="1"/>
  <c r="G1112" i="1"/>
  <c r="H1112" i="1"/>
  <c r="D291" i="4"/>
  <c r="F289" i="4"/>
  <c r="D413" i="4"/>
  <c r="C285" i="1"/>
  <c r="D412" i="4"/>
  <c r="D290" i="4"/>
  <c r="F6" i="4"/>
  <c r="H16" i="3"/>
  <c r="C2" i="1"/>
  <c r="D633" i="1"/>
  <c r="H40" i="1"/>
  <c r="G40" i="1"/>
  <c r="F68" i="5"/>
  <c r="H21" i="3"/>
  <c r="C1046" i="1"/>
  <c r="G1222" i="1"/>
  <c r="H1222" i="1"/>
  <c r="G1435" i="1"/>
  <c r="H1435" i="1"/>
  <c r="H9" i="3"/>
  <c r="G1056" i="1"/>
  <c r="H1056" i="1"/>
  <c r="G1096" i="1"/>
  <c r="H1096" i="1"/>
  <c r="G1124" i="1"/>
  <c r="H1124" i="1"/>
  <c r="G1154" i="1"/>
  <c r="H1154" i="1"/>
  <c r="F176" i="5"/>
  <c r="D175" i="5"/>
  <c r="H22" i="3"/>
  <c r="C1153" i="1"/>
  <c r="H1517" i="1"/>
  <c r="G1517" i="1"/>
  <c r="H11" i="3"/>
  <c r="I21" i="3"/>
  <c r="D1046" i="1"/>
  <c r="E6" i="5"/>
  <c r="F237" i="5"/>
  <c r="H23" i="3"/>
  <c r="C1214" i="1"/>
  <c r="B299" i="9"/>
  <c r="E298" i="9"/>
  <c r="H46" i="1"/>
  <c r="G46" i="1"/>
  <c r="H402" i="1"/>
  <c r="G990" i="1"/>
  <c r="H990" i="1"/>
  <c r="F7" i="5"/>
  <c r="D6" i="5"/>
  <c r="H20" i="3"/>
  <c r="C985" i="1"/>
  <c r="G629" i="1" l="1"/>
  <c r="H629" i="1"/>
  <c r="H345" i="1"/>
  <c r="G345" i="1"/>
  <c r="G293" i="1"/>
  <c r="H293" i="1"/>
  <c r="D403" i="1"/>
  <c r="F408" i="4"/>
  <c r="G147" i="1"/>
  <c r="E291" i="4"/>
  <c r="D287" i="1" s="1"/>
  <c r="E413" i="4"/>
  <c r="F413" i="4" s="1"/>
  <c r="E290" i="4"/>
  <c r="D286" i="1" s="1"/>
  <c r="D285" i="1"/>
  <c r="G285" i="1" s="1"/>
  <c r="H276" i="9"/>
  <c r="D984" i="1"/>
  <c r="G1153" i="1"/>
  <c r="H1153" i="1"/>
  <c r="F175" i="5"/>
  <c r="C1152" i="1"/>
  <c r="K3" i="9"/>
  <c r="I9" i="3"/>
  <c r="G2" i="1"/>
  <c r="H2" i="1"/>
  <c r="D639" i="4"/>
  <c r="D414" i="4"/>
  <c r="F412" i="4"/>
  <c r="C407" i="1"/>
  <c r="H985" i="1"/>
  <c r="G985" i="1"/>
  <c r="G282" i="9"/>
  <c r="E282" i="9" s="1"/>
  <c r="B282" i="9" s="1"/>
  <c r="G276" i="9"/>
  <c r="E276" i="9" s="1"/>
  <c r="F6" i="5"/>
  <c r="C984" i="1"/>
  <c r="G1214" i="1"/>
  <c r="H1214" i="1"/>
  <c r="N3" i="9"/>
  <c r="I11" i="3"/>
  <c r="G1046" i="1"/>
  <c r="H1046" i="1"/>
  <c r="F290" i="4"/>
  <c r="C286" i="1"/>
  <c r="D640" i="4"/>
  <c r="D415" i="4"/>
  <c r="C408" i="1"/>
  <c r="F291" i="4"/>
  <c r="C287" i="1"/>
  <c r="G403" i="1" l="1"/>
  <c r="H403" i="1"/>
  <c r="H285" i="1"/>
  <c r="E640" i="4"/>
  <c r="F640" i="4" s="1"/>
  <c r="D408" i="1"/>
  <c r="G408" i="1" s="1"/>
  <c r="E415" i="4"/>
  <c r="D410" i="1" s="1"/>
  <c r="E414" i="4"/>
  <c r="D409" i="1" s="1"/>
  <c r="C410" i="1"/>
  <c r="D641" i="4"/>
  <c r="F639" i="4"/>
  <c r="C633" i="1"/>
  <c r="G1152" i="1"/>
  <c r="H1152" i="1"/>
  <c r="H287" i="1"/>
  <c r="G287" i="1"/>
  <c r="H408" i="1"/>
  <c r="D642" i="4"/>
  <c r="C634" i="1"/>
  <c r="H286" i="1"/>
  <c r="G286" i="1"/>
  <c r="H8" i="3"/>
  <c r="H984" i="1"/>
  <c r="G984" i="1"/>
  <c r="B276" i="9"/>
  <c r="E275" i="9"/>
  <c r="H407" i="1"/>
  <c r="G407" i="1"/>
  <c r="F414" i="4"/>
  <c r="C409" i="1"/>
  <c r="F415" i="4" l="1"/>
  <c r="E641" i="4"/>
  <c r="D635" i="1" s="1"/>
  <c r="D634" i="1"/>
  <c r="H634" i="1" s="1"/>
  <c r="E642" i="4"/>
  <c r="F642" i="4" s="1"/>
  <c r="H409" i="1"/>
  <c r="G409" i="1"/>
  <c r="M3" i="9"/>
  <c r="I8" i="3"/>
  <c r="H633" i="1"/>
  <c r="G633" i="1"/>
  <c r="D645" i="4"/>
  <c r="F641" i="4"/>
  <c r="C635" i="1"/>
  <c r="H410" i="1"/>
  <c r="G410" i="1"/>
  <c r="D646" i="4"/>
  <c r="C636" i="1"/>
  <c r="G634" i="1" l="1"/>
  <c r="E645" i="4"/>
  <c r="F645" i="4" s="1"/>
  <c r="D636" i="1"/>
  <c r="G636" i="1" s="1"/>
  <c r="E646" i="4"/>
  <c r="F646" i="4"/>
  <c r="H19" i="3"/>
  <c r="C640" i="1"/>
  <c r="H635" i="1"/>
  <c r="G635" i="1"/>
  <c r="H18" i="3"/>
  <c r="C639" i="1"/>
  <c r="H636" i="1" l="1"/>
  <c r="G274" i="9"/>
  <c r="E274" i="9" s="1"/>
  <c r="B274" i="9" s="1"/>
  <c r="I19" i="3"/>
  <c r="D640" i="1"/>
  <c r="G640" i="1" s="1"/>
  <c r="I18" i="3"/>
  <c r="D639" i="1"/>
  <c r="H639" i="1" s="1"/>
  <c r="H640" i="1" l="1"/>
  <c r="G639" i="1"/>
  <c r="H7" i="3"/>
  <c r="J3" i="9" s="1"/>
  <c r="I7" i="3" l="1"/>
  <c r="M271" i="9"/>
  <c r="L271" i="9"/>
  <c r="G18" i="9"/>
  <c r="H18" i="9"/>
  <c r="I17" i="9"/>
  <c r="K5" i="9"/>
  <c r="I7" i="9"/>
  <c r="J8" i="9"/>
  <c r="K9" i="9"/>
  <c r="I11" i="9"/>
  <c r="J12" i="9"/>
  <c r="K13" i="9"/>
  <c r="L15" i="9"/>
  <c r="M16" i="9"/>
  <c r="J17" i="9"/>
  <c r="I6" i="9"/>
  <c r="J7" i="9"/>
  <c r="K8" i="9"/>
  <c r="J11" i="9"/>
  <c r="K12" i="9"/>
  <c r="H15" i="9"/>
  <c r="G16" i="9"/>
  <c r="G17" i="9"/>
  <c r="I5" i="9"/>
  <c r="J6" i="9"/>
  <c r="K7" i="9"/>
  <c r="I9" i="9"/>
  <c r="J10" i="9"/>
  <c r="K11" i="9"/>
  <c r="I13" i="9"/>
  <c r="G15" i="9"/>
  <c r="H16" i="9"/>
  <c r="H17" i="9"/>
  <c r="J5" i="9"/>
  <c r="K6" i="9"/>
  <c r="I8" i="9"/>
  <c r="J9" i="9"/>
  <c r="K10" i="9"/>
  <c r="I12" i="9"/>
  <c r="J13" i="9"/>
  <c r="M15" i="9"/>
  <c r="L16" i="9"/>
  <c r="E15" i="9" l="1"/>
  <c r="F16" i="9"/>
  <c r="E8" i="9"/>
  <c r="B8" i="9" s="1"/>
  <c r="F271" i="9"/>
  <c r="B271" i="9" s="1"/>
  <c r="E6" i="9"/>
  <c r="B6" i="9" s="1"/>
  <c r="E11" i="9"/>
  <c r="B11" i="9" s="1"/>
  <c r="E13" i="9"/>
  <c r="B13" i="9" s="1"/>
  <c r="E10" i="9"/>
  <c r="B10" i="9" s="1"/>
  <c r="E5" i="9"/>
  <c r="E16" i="9"/>
  <c r="E12" i="9"/>
  <c r="B12" i="9" s="1"/>
  <c r="E9" i="9"/>
  <c r="B9" i="9" s="1"/>
  <c r="E17" i="9"/>
  <c r="B17" i="9" s="1"/>
  <c r="F15" i="9"/>
  <c r="E7" i="9"/>
  <c r="B7" i="9" s="1"/>
  <c r="E18" i="9"/>
  <c r="B18" i="9" s="1"/>
  <c r="F14" i="9" l="1"/>
  <c r="B16" i="9"/>
  <c r="F19" i="9"/>
  <c r="F3" i="9" s="1"/>
  <c r="B15" i="9"/>
  <c r="E14" i="9"/>
  <c r="B5" i="9"/>
  <c r="E4" i="9"/>
  <c r="E3" i="9" s="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<sst xmlns="http://schemas.openxmlformats.org/spreadsheetml/2006/main" count="4338" uniqueCount="3399">
  <si>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</si>
  <si>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</si>
  <si>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</si>
  <si>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</si>
  <si>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</si>
  <si>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</si>
  <si>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</si>
  <si>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</si>
  <si>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</si>
  <si>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</si>
  <si>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</si>
  <si>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</si>
  <si>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</si>
  <si>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</si>
  <si>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</si>
  <si>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</si>
  <si>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</si>
  <si>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</si>
  <si>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</si>
  <si>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</si>
  <si>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</si>
  <si>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</si>
  <si>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</si>
  <si>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</si>
  <si>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</si>
  <si>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</si>
  <si>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</si>
  <si>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</si>
  <si>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</si>
  <si>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</si>
  <si>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</si>
  <si>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IVANA GORANA KOVAČIĆA, LIŠANE OSTROVIČKE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</si>
  <si>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</si>
  <si>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</si>
  <si>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</si>
  <si>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</si>
  <si>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</si>
  <si>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</si>
  <si>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</si>
  <si>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</si>
  <si>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</si>
  <si>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</si>
  <si>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</si>
  <si>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</si>
  <si>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</si>
  <si>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</si>
  <si>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</si>
  <si>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</si>
  <si>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</si>
  <si>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11742 - O.Š. IVANA GORANA KOVAČIĆA, LIŠANE OSTROVIČKE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</si>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</sst>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247440.9</v>
      </c>
      <c r="D2" s="6">
        <f>'PR-RAS'!E6</f>
        <v>301156.03000000003</v>
      </c>
      <c r="E2" s="6">
        <v>0</v>
      </c>
      <c r="F2" s="6">
        <v>0</v>
      </c>
      <c r="G2" s="7">
        <f t="shared" ref="G2:G264" si="0">(B2/1000)*(C2*1+D2*2)</f>
        <v>849.75296000000014</v>
      </c>
      <c r="H2" s="7">
        <f t="shared" ref="H2:H264" si="1">ABS(C2-ROUND(C2,0))+ABS(D2-ROUND(D2,0))</f>
        <v>0.13000000003376044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203168.78</v>
      </c>
      <c r="D46" s="1">
        <f>'PR-RAS'!E50</f>
        <v>256026.12</v>
      </c>
      <c r="E46" s="1">
        <v>0</v>
      </c>
      <c r="F46" s="1">
        <v>0</v>
      </c>
      <c r="G46" s="2">
        <f t="shared" si="0"/>
        <v>32184.945899999999</v>
      </c>
      <c r="H46" s="2">
        <f t="shared" si="1"/>
        <v>0.33999999999650754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203168.78</v>
      </c>
      <c r="D64" s="1">
        <f>'PR-RAS'!E68</f>
        <v>256003.02</v>
      </c>
      <c r="E64" s="1">
        <v>0</v>
      </c>
      <c r="F64" s="1">
        <v>0</v>
      </c>
      <c r="G64" s="2">
        <f t="shared" si="0"/>
        <v>45056.013659999997</v>
      </c>
      <c r="H64" s="2">
        <f t="shared" si="1"/>
        <v>0.23999999999068677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203168.78</v>
      </c>
      <c r="D65" s="1">
        <f>'PR-RAS'!E69</f>
        <v>256003.02</v>
      </c>
      <c r="E65" s="1">
        <v>0</v>
      </c>
      <c r="F65" s="1">
        <v>0</v>
      </c>
      <c r="G65" s="2">
        <f t="shared" si="0"/>
        <v>45771.188479999997</v>
      </c>
      <c r="H65" s="2">
        <f t="shared" si="1"/>
        <v>0.23999999999068677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23.1</v>
      </c>
      <c r="E73" s="1">
        <v>0</v>
      </c>
      <c r="F73" s="1">
        <v>0</v>
      </c>
      <c r="G73" s="2">
        <f t="shared" si="0"/>
        <v>3.3264</v>
      </c>
      <c r="H73" s="2">
        <f t="shared" si="1"/>
        <v>0.10000000000000142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23.1</v>
      </c>
      <c r="E74" s="1">
        <v>0</v>
      </c>
      <c r="F74" s="1">
        <v>0</v>
      </c>
      <c r="G74" s="2">
        <f t="shared" si="0"/>
        <v>3.3725999999999998</v>
      </c>
      <c r="H74" s="2">
        <f t="shared" si="1"/>
        <v>0.10000000000000142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111.16</v>
      </c>
      <c r="D102" s="1">
        <f>'PR-RAS'!E106</f>
        <v>0</v>
      </c>
      <c r="E102" s="1">
        <v>0</v>
      </c>
      <c r="F102" s="1">
        <v>0</v>
      </c>
      <c r="G102" s="2">
        <f t="shared" si="0"/>
        <v>11.22716</v>
      </c>
      <c r="H102" s="2">
        <f t="shared" si="1"/>
        <v>0.15999999999999659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111.16</v>
      </c>
      <c r="D108" s="1">
        <f>'PR-RAS'!E112</f>
        <v>0</v>
      </c>
      <c r="E108" s="1">
        <v>0</v>
      </c>
      <c r="F108" s="1">
        <v>0</v>
      </c>
      <c r="G108" s="2">
        <f t="shared" si="0"/>
        <v>11.894119999999999</v>
      </c>
      <c r="H108" s="2">
        <f t="shared" si="1"/>
        <v>0.15999999999999659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111.16</v>
      </c>
      <c r="D113" s="1">
        <f>'PR-RAS'!E117</f>
        <v>0</v>
      </c>
      <c r="E113" s="1">
        <v>0</v>
      </c>
      <c r="F113" s="1">
        <v>0</v>
      </c>
      <c r="G113" s="2">
        <f t="shared" si="0"/>
        <v>12.449920000000001</v>
      </c>
      <c r="H113" s="2">
        <f t="shared" si="1"/>
        <v>0.15999999999999659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63.04</v>
      </c>
      <c r="E120" s="1">
        <v>0</v>
      </c>
      <c r="F120" s="1">
        <v>0</v>
      </c>
      <c r="G120" s="2">
        <f t="shared" si="0"/>
        <v>15.00352</v>
      </c>
      <c r="H120" s="2">
        <f t="shared" si="1"/>
        <v>3.9999999999999147E-2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63.04</v>
      </c>
      <c r="E121" s="1">
        <v>0</v>
      </c>
      <c r="F121" s="1">
        <v>0</v>
      </c>
      <c r="G121" s="2">
        <f t="shared" si="0"/>
        <v>15.1296</v>
      </c>
      <c r="H121" s="2">
        <f t="shared" si="1"/>
        <v>3.9999999999999147E-2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63.04</v>
      </c>
      <c r="E122" s="1">
        <v>0</v>
      </c>
      <c r="F122" s="1">
        <v>0</v>
      </c>
      <c r="G122" s="2">
        <f t="shared" si="0"/>
        <v>15.25568</v>
      </c>
      <c r="H122" s="2">
        <f t="shared" si="1"/>
        <v>3.9999999999999147E-2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44160.959999999999</v>
      </c>
      <c r="D129" s="1">
        <f>'PR-RAS'!E133</f>
        <v>45066.87</v>
      </c>
      <c r="E129" s="1">
        <v>0</v>
      </c>
      <c r="F129" s="1">
        <v>0</v>
      </c>
      <c r="G129" s="2">
        <f t="shared" si="0"/>
        <v>17189.721600000001</v>
      </c>
      <c r="H129" s="2">
        <f t="shared" si="1"/>
        <v>0.16999999999825377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44160.959999999999</v>
      </c>
      <c r="D130" s="1">
        <f>'PR-RAS'!E134</f>
        <v>45066.87</v>
      </c>
      <c r="E130" s="1">
        <v>0</v>
      </c>
      <c r="F130" s="1">
        <v>0</v>
      </c>
      <c r="G130" s="2">
        <f t="shared" si="0"/>
        <v>17324.016300000003</v>
      </c>
      <c r="H130" s="2">
        <f t="shared" si="1"/>
        <v>0.16999999999825377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41552.67</v>
      </c>
      <c r="D131" s="1">
        <f>'PR-RAS'!E135</f>
        <v>45066.87</v>
      </c>
      <c r="E131" s="1">
        <v>0</v>
      </c>
      <c r="F131" s="1">
        <v>0</v>
      </c>
      <c r="G131" s="2">
        <f t="shared" si="0"/>
        <v>17119.2333</v>
      </c>
      <c r="H131" s="2">
        <f t="shared" si="1"/>
        <v>0.45999999999912689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2608.29</v>
      </c>
      <c r="D132" s="1">
        <f>'PR-RAS'!E136</f>
        <v>0</v>
      </c>
      <c r="E132" s="1">
        <v>0</v>
      </c>
      <c r="F132" s="1">
        <v>0</v>
      </c>
      <c r="G132" s="2">
        <f t="shared" si="0"/>
        <v>341.68599</v>
      </c>
      <c r="H132" s="2">
        <f t="shared" si="1"/>
        <v>0.28999999999996362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245257.55</v>
      </c>
      <c r="D147" s="1">
        <f>'PR-RAS'!E151</f>
        <v>316068.78999999998</v>
      </c>
      <c r="E147" s="1">
        <v>0</v>
      </c>
      <c r="F147" s="1">
        <v>0</v>
      </c>
      <c r="G147" s="2">
        <f t="shared" si="0"/>
        <v>128099.68897999998</v>
      </c>
      <c r="H147" s="2">
        <f t="shared" si="1"/>
        <v>0.66000000003259629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183498.43</v>
      </c>
      <c r="D148" s="1">
        <f>'PR-RAS'!E152</f>
        <v>220942.16999999998</v>
      </c>
      <c r="E148" s="1">
        <v>0</v>
      </c>
      <c r="F148" s="1">
        <v>0</v>
      </c>
      <c r="G148" s="2">
        <f t="shared" si="0"/>
        <v>91931.267189999999</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153820.24</v>
      </c>
      <c r="D149" s="1">
        <f>'PR-RAS'!E153</f>
        <v>185342.53</v>
      </c>
      <c r="E149" s="1">
        <v>0</v>
      </c>
      <c r="F149" s="1">
        <v>0</v>
      </c>
      <c r="G149" s="2">
        <f t="shared" si="0"/>
        <v>77626.784400000004</v>
      </c>
      <c r="H149" s="2">
        <f t="shared" si="1"/>
        <v>0.70999999999185093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153820.24</v>
      </c>
      <c r="D150" s="1">
        <f>'PR-RAS'!E154</f>
        <v>185342.53</v>
      </c>
      <c r="E150" s="1">
        <v>0</v>
      </c>
      <c r="F150" s="1">
        <v>0</v>
      </c>
      <c r="G150" s="2">
        <f t="shared" si="0"/>
        <v>78151.289700000008</v>
      </c>
      <c r="H150" s="2">
        <f t="shared" si="1"/>
        <v>0.70999999999185093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4267.04</v>
      </c>
      <c r="D154" s="1">
        <f>'PR-RAS'!E158</f>
        <v>6418.93</v>
      </c>
      <c r="E154" s="1">
        <v>0</v>
      </c>
      <c r="F154" s="1">
        <v>0</v>
      </c>
      <c r="G154" s="2">
        <f t="shared" si="0"/>
        <v>2617.0497</v>
      </c>
      <c r="H154" s="2">
        <f t="shared" si="1"/>
        <v>0.10999999999967258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25411.15</v>
      </c>
      <c r="D155" s="1">
        <f>'PR-RAS'!E159</f>
        <v>29180.71</v>
      </c>
      <c r="E155" s="1">
        <v>0</v>
      </c>
      <c r="F155" s="1">
        <v>0</v>
      </c>
      <c r="G155" s="2">
        <f t="shared" si="0"/>
        <v>12900.975780000001</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25411.15</v>
      </c>
      <c r="D157" s="1">
        <f>'PR-RAS'!E161</f>
        <v>29180.71</v>
      </c>
      <c r="E157" s="1">
        <v>0</v>
      </c>
      <c r="F157" s="1">
        <v>0</v>
      </c>
      <c r="G157" s="2">
        <f t="shared" si="0"/>
        <v>13068.520920000001</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61278.400000000001</v>
      </c>
      <c r="D159" s="1">
        <f>'PR-RAS'!E163</f>
        <v>95110.060000000012</v>
      </c>
      <c r="E159" s="1">
        <v>0</v>
      </c>
      <c r="F159" s="1">
        <v>0</v>
      </c>
      <c r="G159" s="2">
        <f t="shared" si="0"/>
        <v>39736.766160000006</v>
      </c>
      <c r="H159" s="2">
        <f t="shared" si="1"/>
        <v>0.4600000000136788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23658.93</v>
      </c>
      <c r="D160" s="1">
        <f>'PR-RAS'!E164</f>
        <v>27100.789999999997</v>
      </c>
      <c r="E160" s="1">
        <v>0</v>
      </c>
      <c r="F160" s="1">
        <v>0</v>
      </c>
      <c r="G160" s="2">
        <f t="shared" si="0"/>
        <v>12379.821089999999</v>
      </c>
      <c r="H160" s="2">
        <f t="shared" si="1"/>
        <v>0.28000000000247383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1446.68</v>
      </c>
      <c r="D161" s="1">
        <f>'PR-RAS'!E165</f>
        <v>643.97</v>
      </c>
      <c r="E161" s="1">
        <v>0</v>
      </c>
      <c r="F161" s="1">
        <v>0</v>
      </c>
      <c r="G161" s="2">
        <f t="shared" si="0"/>
        <v>437.53919999999999</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21986.62</v>
      </c>
      <c r="D162" s="1">
        <f>'PR-RAS'!E166</f>
        <v>26128.959999999999</v>
      </c>
      <c r="E162" s="1">
        <v>0</v>
      </c>
      <c r="F162" s="1">
        <v>0</v>
      </c>
      <c r="G162" s="2">
        <f t="shared" si="0"/>
        <v>11953.370939999999</v>
      </c>
      <c r="H162" s="2">
        <f t="shared" si="1"/>
        <v>0.42000000000189175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225.63</v>
      </c>
      <c r="D163" s="1">
        <f>'PR-RAS'!E167</f>
        <v>88.26</v>
      </c>
      <c r="E163" s="1">
        <v>0</v>
      </c>
      <c r="F163" s="1">
        <v>0</v>
      </c>
      <c r="G163" s="2">
        <f t="shared" si="0"/>
        <v>65.148299999999992</v>
      </c>
      <c r="H163" s="2">
        <f t="shared" si="1"/>
        <v>0.63000000000000966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239.6</v>
      </c>
      <c r="E164" s="1">
        <v>0</v>
      </c>
      <c r="F164" s="1">
        <v>0</v>
      </c>
      <c r="G164" s="2">
        <f t="shared" si="0"/>
        <v>78.1096</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4459.8599999999997</v>
      </c>
      <c r="D165" s="1">
        <f>'PR-RAS'!E169</f>
        <v>18088.430000000004</v>
      </c>
      <c r="E165" s="1">
        <v>0</v>
      </c>
      <c r="F165" s="1">
        <v>0</v>
      </c>
      <c r="G165" s="2">
        <f t="shared" si="0"/>
        <v>6664.4220800000021</v>
      </c>
      <c r="H165" s="2">
        <f t="shared" si="1"/>
        <v>0.57000000000425644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1044.32</v>
      </c>
      <c r="D166" s="1">
        <f>'PR-RAS'!E170</f>
        <v>1450</v>
      </c>
      <c r="E166" s="1">
        <v>0</v>
      </c>
      <c r="F166" s="1">
        <v>0</v>
      </c>
      <c r="G166" s="2">
        <f t="shared" si="0"/>
        <v>650.81280000000004</v>
      </c>
      <c r="H166" s="2">
        <f t="shared" si="1"/>
        <v>0.31999999999993634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600.35</v>
      </c>
      <c r="D167" s="1">
        <f>'PR-RAS'!E171</f>
        <v>7239.36</v>
      </c>
      <c r="E167" s="1">
        <v>0</v>
      </c>
      <c r="F167" s="1">
        <v>0</v>
      </c>
      <c r="G167" s="2">
        <f t="shared" si="0"/>
        <v>2503.1256200000003</v>
      </c>
      <c r="H167" s="2">
        <f t="shared" si="1"/>
        <v>0.70999999999969532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1219.42</v>
      </c>
      <c r="D168" s="1">
        <f>'PR-RAS'!E172</f>
        <v>5990.6</v>
      </c>
      <c r="E168" s="1">
        <v>0</v>
      </c>
      <c r="F168" s="1">
        <v>0</v>
      </c>
      <c r="G168" s="2">
        <f t="shared" si="0"/>
        <v>2204.5035400000002</v>
      </c>
      <c r="H168" s="2">
        <f t="shared" si="1"/>
        <v>0.81999999999970896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1283.1099999999999</v>
      </c>
      <c r="D169" s="1">
        <f>'PR-RAS'!E173</f>
        <v>3230.89</v>
      </c>
      <c r="E169" s="1">
        <v>0</v>
      </c>
      <c r="F169" s="1">
        <v>0</v>
      </c>
      <c r="G169" s="2">
        <f t="shared" si="0"/>
        <v>1301.1415199999999</v>
      </c>
      <c r="H169" s="2">
        <f t="shared" si="1"/>
        <v>0.22000000000002728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312.66000000000003</v>
      </c>
      <c r="D170" s="1">
        <f>'PR-RAS'!E174</f>
        <v>177.58</v>
      </c>
      <c r="E170" s="1">
        <v>0</v>
      </c>
      <c r="F170" s="1">
        <v>0</v>
      </c>
      <c r="G170" s="2">
        <f t="shared" si="0"/>
        <v>112.86158000000002</v>
      </c>
      <c r="H170" s="2">
        <f t="shared" si="1"/>
        <v>0.75999999999996248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32144.86</v>
      </c>
      <c r="D173" s="1">
        <f>'PR-RAS'!E177</f>
        <v>47778.26</v>
      </c>
      <c r="E173" s="1">
        <v>0</v>
      </c>
      <c r="F173" s="1">
        <v>0</v>
      </c>
      <c r="G173" s="2">
        <f t="shared" si="0"/>
        <v>21964.637360000001</v>
      </c>
      <c r="H173" s="2">
        <f t="shared" si="1"/>
        <v>0.40000000000145519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654.25</v>
      </c>
      <c r="D174" s="1">
        <f>'PR-RAS'!E178</f>
        <v>787.61</v>
      </c>
      <c r="E174" s="1">
        <v>0</v>
      </c>
      <c r="F174" s="1">
        <v>0</v>
      </c>
      <c r="G174" s="2">
        <f t="shared" si="0"/>
        <v>385.69830999999999</v>
      </c>
      <c r="H174" s="2">
        <f t="shared" si="1"/>
        <v>0.63999999999998636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6450</v>
      </c>
      <c r="D175" s="1">
        <f>'PR-RAS'!E179</f>
        <v>499.64</v>
      </c>
      <c r="E175" s="1">
        <v>0</v>
      </c>
      <c r="F175" s="1">
        <v>0</v>
      </c>
      <c r="G175" s="2">
        <f t="shared" si="0"/>
        <v>1296.17472</v>
      </c>
      <c r="H175" s="2">
        <f t="shared" si="1"/>
        <v>0.36000000000001364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958.94</v>
      </c>
      <c r="D177" s="1">
        <f>'PR-RAS'!E181</f>
        <v>1341.47</v>
      </c>
      <c r="E177" s="1">
        <v>0</v>
      </c>
      <c r="F177" s="1">
        <v>0</v>
      </c>
      <c r="G177" s="2">
        <f t="shared" si="0"/>
        <v>640.97087999999997</v>
      </c>
      <c r="H177" s="2">
        <f t="shared" si="1"/>
        <v>0.52999999999997272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21440.57</v>
      </c>
      <c r="D178" s="1">
        <f>'PR-RAS'!E182</f>
        <v>41652.870000000003</v>
      </c>
      <c r="E178" s="1">
        <v>0</v>
      </c>
      <c r="F178" s="1">
        <v>0</v>
      </c>
      <c r="G178" s="2">
        <f t="shared" si="0"/>
        <v>18540.096869999998</v>
      </c>
      <c r="H178" s="2">
        <f t="shared" si="1"/>
        <v>0.55999999999767169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550.04999999999995</v>
      </c>
      <c r="D179" s="1">
        <f>'PR-RAS'!E183</f>
        <v>47.13</v>
      </c>
      <c r="E179" s="1">
        <v>0</v>
      </c>
      <c r="F179" s="1">
        <v>0</v>
      </c>
      <c r="G179" s="2">
        <f t="shared" si="0"/>
        <v>114.68717999999998</v>
      </c>
      <c r="H179" s="2">
        <f t="shared" si="1"/>
        <v>0.17999999999995708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1194.51</v>
      </c>
      <c r="D180" s="1">
        <f>'PR-RAS'!E184</f>
        <v>1576.57</v>
      </c>
      <c r="E180" s="1">
        <v>0</v>
      </c>
      <c r="F180" s="1">
        <v>0</v>
      </c>
      <c r="G180" s="2">
        <f t="shared" si="0"/>
        <v>778.22934999999995</v>
      </c>
      <c r="H180" s="2">
        <f t="shared" si="1"/>
        <v>0.92000000000007276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777.09</v>
      </c>
      <c r="D181" s="1">
        <f>'PR-RAS'!E185</f>
        <v>1872.97</v>
      </c>
      <c r="E181" s="1">
        <v>0</v>
      </c>
      <c r="F181" s="1">
        <v>0</v>
      </c>
      <c r="G181" s="2">
        <f t="shared" si="0"/>
        <v>814.14539999999988</v>
      </c>
      <c r="H181" s="2">
        <f t="shared" si="1"/>
        <v>0.12000000000000455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119.45</v>
      </c>
      <c r="D182" s="1">
        <f>'PR-RAS'!E186</f>
        <v>0</v>
      </c>
      <c r="E182" s="1">
        <v>0</v>
      </c>
      <c r="F182" s="1">
        <v>0</v>
      </c>
      <c r="G182" s="2">
        <f t="shared" si="0"/>
        <v>21.620449999999998</v>
      </c>
      <c r="H182" s="2">
        <f t="shared" si="1"/>
        <v>0.45000000000000284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1014.75</v>
      </c>
      <c r="D184" s="1">
        <f>'PR-RAS'!E188</f>
        <v>2142.58</v>
      </c>
      <c r="E184" s="1">
        <v>0</v>
      </c>
      <c r="F184" s="1">
        <v>0</v>
      </c>
      <c r="G184" s="2">
        <f t="shared" si="0"/>
        <v>969.88352999999995</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28.3</v>
      </c>
      <c r="D186" s="1">
        <f>'PR-RAS'!E190</f>
        <v>0</v>
      </c>
      <c r="E186" s="1">
        <v>0</v>
      </c>
      <c r="F186" s="1">
        <v>0</v>
      </c>
      <c r="G186" s="2">
        <f t="shared" si="0"/>
        <v>5.2355</v>
      </c>
      <c r="H186" s="2">
        <f t="shared" si="1"/>
        <v>0.30000000000000071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68.27</v>
      </c>
      <c r="E188" s="1">
        <v>0</v>
      </c>
      <c r="F188" s="1">
        <v>0</v>
      </c>
      <c r="G188" s="2">
        <f t="shared" si="0"/>
        <v>45.388640000000002</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775.23</v>
      </c>
      <c r="D189" s="1">
        <f>'PR-RAS'!E193</f>
        <v>824.43</v>
      </c>
      <c r="E189" s="1">
        <v>0</v>
      </c>
      <c r="F189" s="1">
        <v>0</v>
      </c>
      <c r="G189" s="2">
        <f t="shared" si="0"/>
        <v>455.72892000000002</v>
      </c>
      <c r="H189" s="2">
        <f t="shared" si="1"/>
        <v>0.65999999999996817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1102.45</v>
      </c>
      <c r="E190" s="1">
        <v>0</v>
      </c>
      <c r="F190" s="1">
        <v>0</v>
      </c>
      <c r="G190" s="2">
        <f t="shared" si="0"/>
        <v>416.72610000000003</v>
      </c>
      <c r="H190" s="2">
        <f t="shared" si="1"/>
        <v>0.45000000000004547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105.04</v>
      </c>
      <c r="D191" s="1">
        <f>'PR-RAS'!E195</f>
        <v>147.43</v>
      </c>
      <c r="E191" s="1">
        <v>0</v>
      </c>
      <c r="F191" s="1">
        <v>0</v>
      </c>
      <c r="G191" s="2">
        <f t="shared" si="0"/>
        <v>75.981000000000009</v>
      </c>
      <c r="H191" s="2">
        <f t="shared" si="1"/>
        <v>0.47000000000001307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16.559999999999999</v>
      </c>
      <c r="E192" s="1">
        <v>0</v>
      </c>
      <c r="F192" s="1">
        <v>0</v>
      </c>
      <c r="G192" s="2">
        <f t="shared" si="0"/>
        <v>6.32592</v>
      </c>
      <c r="H192" s="2">
        <f t="shared" si="1"/>
        <v>0.44000000000000128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16.559999999999999</v>
      </c>
      <c r="E206" s="1">
        <v>0</v>
      </c>
      <c r="F206" s="1">
        <v>0</v>
      </c>
      <c r="G206" s="2">
        <f t="shared" si="0"/>
        <v>6.7895999999999992</v>
      </c>
      <c r="H206" s="2">
        <f t="shared" si="1"/>
        <v>0.44000000000000128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16.559999999999999</v>
      </c>
      <c r="E209" s="1">
        <v>0</v>
      </c>
      <c r="F209" s="1">
        <v>0</v>
      </c>
      <c r="G209" s="2">
        <f t="shared" si="0"/>
        <v>6.8889599999999991</v>
      </c>
      <c r="H209" s="2">
        <f t="shared" si="1"/>
        <v>0.44000000000000128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480.72</v>
      </c>
      <c r="D220" s="1">
        <f>'PR-RAS'!E224</f>
        <v>0</v>
      </c>
      <c r="E220" s="1">
        <v>0</v>
      </c>
      <c r="F220" s="1">
        <v>0</v>
      </c>
      <c r="G220" s="2">
        <f t="shared" si="0"/>
        <v>105.27768</v>
      </c>
      <c r="H220" s="2">
        <f t="shared" si="1"/>
        <v>0.27999999999997272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480.72</v>
      </c>
      <c r="D227" s="1">
        <f>'PR-RAS'!E231</f>
        <v>0</v>
      </c>
      <c r="E227" s="1">
        <v>0</v>
      </c>
      <c r="F227" s="1">
        <v>0</v>
      </c>
      <c r="G227" s="2">
        <f t="shared" si="0"/>
        <v>108.64272000000001</v>
      </c>
      <c r="H227" s="2">
        <f t="shared" si="1"/>
        <v>0.27999999999997272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480.72</v>
      </c>
      <c r="D231" s="1">
        <f>'PR-RAS'!E235</f>
        <v>0</v>
      </c>
      <c r="E231" s="1">
        <v>0</v>
      </c>
      <c r="F231" s="1">
        <v>0</v>
      </c>
      <c r="G231" s="2">
        <f t="shared" si="6"/>
        <v>110.56560000000002</v>
      </c>
      <c r="H231" s="2">
        <f t="shared" si="7"/>
        <v>0.27999999999997272</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245257.55</v>
      </c>
      <c r="D285" s="1">
        <f>'PR-RAS'!E289</f>
        <v>316068.78999999998</v>
      </c>
      <c r="E285" s="1">
        <v>0</v>
      </c>
      <c r="F285" s="1">
        <v>0</v>
      </c>
      <c r="G285" s="2">
        <f t="shared" si="8"/>
        <v>249180.21691999995</v>
      </c>
      <c r="H285" s="2">
        <f t="shared" si="9"/>
        <v>0.66000000003259629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2183.3500000000058</v>
      </c>
      <c r="D286" s="1">
        <f>'PR-RAS'!E290</f>
        <v>0</v>
      </c>
      <c r="E286" s="1">
        <v>0</v>
      </c>
      <c r="F286" s="1">
        <v>0</v>
      </c>
      <c r="G286" s="2">
        <f t="shared" si="8"/>
        <v>622.25475000000165</v>
      </c>
      <c r="H286" s="2">
        <f t="shared" si="9"/>
        <v>0.35000000000582077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14912.759999999951</v>
      </c>
      <c r="E287" s="1">
        <v>0</v>
      </c>
      <c r="F287" s="1">
        <v>0</v>
      </c>
      <c r="G287" s="2">
        <f t="shared" si="8"/>
        <v>8530.0987199999709</v>
      </c>
      <c r="H287" s="2">
        <f t="shared" si="9"/>
        <v>0.24000000004889444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52436.05</v>
      </c>
      <c r="D288" s="1">
        <f>'PR-RAS'!E292</f>
        <v>63797.59</v>
      </c>
      <c r="E288" s="1">
        <v>0</v>
      </c>
      <c r="F288" s="1">
        <v>0</v>
      </c>
      <c r="G288" s="2">
        <f t="shared" si="8"/>
        <v>51668.963009999992</v>
      </c>
      <c r="H288" s="2">
        <f t="shared" si="9"/>
        <v>0.46000000000640284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2608.29</v>
      </c>
      <c r="D345" s="1">
        <f>'PR-RAS'!E350</f>
        <v>0</v>
      </c>
      <c r="E345" s="1">
        <v>0</v>
      </c>
      <c r="F345" s="1">
        <v>0</v>
      </c>
      <c r="G345" s="2">
        <f t="shared" si="8"/>
        <v>897.25175999999988</v>
      </c>
      <c r="H345" s="2">
        <f t="shared" si="9"/>
        <v>0.28999999999996362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2608.29</v>
      </c>
      <c r="D358" s="1">
        <f>'PR-RAS'!E363</f>
        <v>0</v>
      </c>
      <c r="E358" s="1">
        <v>0</v>
      </c>
      <c r="F358" s="1">
        <v>0</v>
      </c>
      <c r="G358" s="2">
        <f t="shared" si="8"/>
        <v>931.1595299999999</v>
      </c>
      <c r="H358" s="2">
        <f t="shared" si="9"/>
        <v>0.28999999999996362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2608.29</v>
      </c>
      <c r="D364" s="1">
        <f>'PR-RAS'!E369</f>
        <v>0</v>
      </c>
      <c r="E364" s="1">
        <v>0</v>
      </c>
      <c r="F364" s="1">
        <v>0</v>
      </c>
      <c r="G364" s="2">
        <f t="shared" si="8"/>
        <v>946.80926999999997</v>
      </c>
      <c r="H364" s="2">
        <f t="shared" si="9"/>
        <v>0.28999999999996362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2608.29</v>
      </c>
      <c r="D365" s="1">
        <f>'PR-RAS'!E370</f>
        <v>0</v>
      </c>
      <c r="E365" s="1">
        <v>0</v>
      </c>
      <c r="F365" s="1">
        <v>0</v>
      </c>
      <c r="G365" s="2">
        <f t="shared" si="8"/>
        <v>949.41755999999998</v>
      </c>
      <c r="H365" s="2">
        <f t="shared" si="9"/>
        <v>0.28999999999996362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2608.29</v>
      </c>
      <c r="D403" s="1">
        <f>'PR-RAS'!E408</f>
        <v>0</v>
      </c>
      <c r="E403" s="1">
        <v>0</v>
      </c>
      <c r="F403" s="1">
        <v>0</v>
      </c>
      <c r="G403" s="2">
        <f t="shared" si="8"/>
        <v>1048.5325800000001</v>
      </c>
      <c r="H403" s="2">
        <f t="shared" si="9"/>
        <v>0.28999999999996362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51995.9</v>
      </c>
      <c r="D405" s="1">
        <f>'PR-RAS'!E410</f>
        <v>63645.760000000002</v>
      </c>
      <c r="E405" s="1">
        <v>0</v>
      </c>
      <c r="F405" s="1">
        <v>0</v>
      </c>
      <c r="G405" s="2">
        <f t="shared" si="8"/>
        <v>72432.11768000001</v>
      </c>
      <c r="H405" s="2">
        <f t="shared" si="9"/>
        <v>0.33999999999650754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247440.9</v>
      </c>
      <c r="D407" s="1">
        <f>'PR-RAS'!E412</f>
        <v>301156.03000000003</v>
      </c>
      <c r="E407" s="1">
        <v>0</v>
      </c>
      <c r="F407" s="1">
        <v>0</v>
      </c>
      <c r="G407" s="2">
        <f t="shared" si="8"/>
        <v>344999.70176000008</v>
      </c>
      <c r="H407" s="2">
        <f t="shared" si="9"/>
        <v>0.13000000003376044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247865.84</v>
      </c>
      <c r="D408" s="1">
        <f>'PR-RAS'!E413</f>
        <v>316068.78999999998</v>
      </c>
      <c r="E408" s="1">
        <v>0</v>
      </c>
      <c r="F408" s="1">
        <v>0</v>
      </c>
      <c r="G408" s="2">
        <f t="shared" si="8"/>
        <v>358161.39193999994</v>
      </c>
      <c r="H408" s="2">
        <f t="shared" si="9"/>
        <v>0.37000000002444722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424.94000000000233</v>
      </c>
      <c r="D410" s="1">
        <f>'PR-RAS'!E415</f>
        <v>14912.759999999951</v>
      </c>
      <c r="E410" s="1">
        <v>0</v>
      </c>
      <c r="F410" s="1">
        <v>0</v>
      </c>
      <c r="G410" s="2">
        <f t="shared" si="8"/>
        <v>12372.43813999996</v>
      </c>
      <c r="H410" s="2">
        <f t="shared" si="9"/>
        <v>0.30000000004656613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440.15000000000146</v>
      </c>
      <c r="D411" s="1">
        <f>'PR-RAS'!E416</f>
        <v>151.82999999999447</v>
      </c>
      <c r="E411" s="1">
        <v>0</v>
      </c>
      <c r="F411" s="1">
        <v>0</v>
      </c>
      <c r="G411" s="2">
        <f t="shared" si="8"/>
        <v>304.96209999999604</v>
      </c>
      <c r="H411" s="2">
        <f t="shared" si="9"/>
        <v>0.32000000000698492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247440.9</v>
      </c>
      <c r="D633" s="1">
        <f>'PR-RAS'!E639</f>
        <v>301156.03000000003</v>
      </c>
      <c r="E633" s="1">
        <v>0</v>
      </c>
      <c r="F633" s="1">
        <v>0</v>
      </c>
      <c r="G633" s="2">
        <f t="shared" si="10"/>
        <v>537043.87072000001</v>
      </c>
      <c r="H633" s="2">
        <f t="shared" si="11"/>
        <v>0.13000000003376044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247865.84</v>
      </c>
      <c r="D634" s="1">
        <f>'PR-RAS'!E640</f>
        <v>316068.78999999998</v>
      </c>
      <c r="E634" s="1">
        <v>0</v>
      </c>
      <c r="F634" s="1">
        <v>0</v>
      </c>
      <c r="G634" s="2">
        <f t="shared" si="10"/>
        <v>557042.1648599999</v>
      </c>
      <c r="H634" s="2">
        <f t="shared" si="11"/>
        <v>0.37000000002444722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424.94000000000233</v>
      </c>
      <c r="D636" s="1">
        <f>'PR-RAS'!E642</f>
        <v>14912.759999999951</v>
      </c>
      <c r="E636" s="1">
        <v>0</v>
      </c>
      <c r="F636" s="1">
        <v>0</v>
      </c>
      <c r="G636" s="2">
        <f t="shared" si="10"/>
        <v>19209.042099999941</v>
      </c>
      <c r="H636" s="2">
        <f t="shared" si="11"/>
        <v>0.30000000004656613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440.15000000000146</v>
      </c>
      <c r="D637" s="1">
        <f>'PR-RAS'!E643</f>
        <v>151.82999999999447</v>
      </c>
      <c r="E637" s="1">
        <v>0</v>
      </c>
      <c r="F637" s="1">
        <v>0</v>
      </c>
      <c r="G637" s="2">
        <f t="shared" si="10"/>
        <v>473.0631599999939</v>
      </c>
      <c r="H637" s="2">
        <f t="shared" si="11"/>
        <v>0.32000000000698492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15.209999999999127</v>
      </c>
      <c r="D639" s="1">
        <f>'PR-RAS'!E645</f>
        <v>0</v>
      </c>
      <c r="E639" s="1">
        <v>0</v>
      </c>
      <c r="F639" s="1">
        <v>0</v>
      </c>
      <c r="G639" s="2">
        <f t="shared" si="10"/>
        <v>9.7039799999994436</v>
      </c>
      <c r="H639" s="2">
        <f t="shared" si="11"/>
        <v>0.20999999999912689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14760.929999999957</v>
      </c>
      <c r="E640" s="1">
        <v>0</v>
      </c>
      <c r="F640" s="1">
        <v>0</v>
      </c>
      <c r="G640" s="2">
        <f t="shared" si="10"/>
        <v>18864.468539999943</v>
      </c>
      <c r="H640" s="2">
        <f t="shared" si="11"/>
        <v>7.0000000043364707E-2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40412.65</v>
      </c>
      <c r="D641" s="1">
        <f>'PR-RAS'!E647</f>
        <v>65117.45</v>
      </c>
      <c r="E641" s="1">
        <v>0</v>
      </c>
      <c r="F641" s="1">
        <v>0</v>
      </c>
      <c r="G641" s="2">
        <f t="shared" si="10"/>
        <v>109214.432</v>
      </c>
      <c r="H641" s="2">
        <f t="shared" si="11"/>
        <v>0.79999999999563443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28</v>
      </c>
      <c r="E647" s="1">
        <v>0</v>
      </c>
      <c r="F647" s="1">
        <v>0</v>
      </c>
      <c r="G647" s="2">
        <f t="shared" si="10"/>
        <v>54.264000000000003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18</v>
      </c>
      <c r="E649" s="1">
        <v>0</v>
      </c>
      <c r="F649" s="1">
        <v>0</v>
      </c>
      <c r="G649" s="2">
        <f t="shared" si="10"/>
        <v>34.992000000000004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1441.98</v>
      </c>
      <c r="D668" s="1">
        <f>'PR-RAS'!E675</f>
        <v>17878.21</v>
      </c>
      <c r="E668" s="1">
        <v>0</v>
      </c>
      <c r="F668" s="1">
        <v>0</v>
      </c>
      <c r="G668" s="2">
        <f t="shared" si="10"/>
        <v>24811.332800000004</v>
      </c>
      <c r="H668" s="2">
        <f t="shared" si="11"/>
        <v>0.2299999999991087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201726.8</v>
      </c>
      <c r="D669" s="1">
        <f>'PR-RAS'!E676</f>
        <v>238124.81</v>
      </c>
      <c r="E669" s="1">
        <v>0</v>
      </c>
      <c r="F669" s="1">
        <v>0</v>
      </c>
      <c r="G669" s="2">
        <f t="shared" si="10"/>
        <v>452888.24855999998</v>
      </c>
      <c r="H669" s="2">
        <f t="shared" si="11"/>
        <v>0.39000000001396984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467.51</v>
      </c>
      <c r="D710" s="1">
        <f>'PR-RAS'!E717</f>
        <v>0</v>
      </c>
      <c r="E710" s="1">
        <v>0</v>
      </c>
      <c r="F710" s="1">
        <v>0</v>
      </c>
      <c r="G710" s="2">
        <f t="shared" si="10"/>
        <v>331.46458999999999</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21986.62</v>
      </c>
      <c r="D711" s="1">
        <f>'PR-RAS'!E718</f>
        <v>26128.959999999999</v>
      </c>
      <c r="E711" s="1">
        <v>0</v>
      </c>
      <c r="F711" s="1">
        <v>0</v>
      </c>
      <c r="G711" s="2">
        <f t="shared" si="10"/>
        <v>52713.623399999989</v>
      </c>
      <c r="H711" s="2">
        <f t="shared" si="11"/>
        <v>0.42000000000189175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480.72</v>
      </c>
      <c r="D776" s="1">
        <f>'PR-RAS'!E783</f>
        <v>0</v>
      </c>
      <c r="E776" s="1">
        <v>0</v>
      </c>
      <c r="F776" s="1">
        <v>0</v>
      </c>
      <c r="G776" s="2">
        <f t="shared" si="16"/>
        <v>372.55800000000005</v>
      </c>
      <c r="H776" s="2">
        <f t="shared" si="17"/>
        <v>0.27999999999997272</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58943.3</v>
      </c>
      <c r="D1480" s="6"/>
      <c r="E1480" s="6">
        <v>0</v>
      </c>
      <c r="F1480" s="6">
        <v>0</v>
      </c>
      <c r="G1480" s="7">
        <f t="shared" ref="G1480:G1580" si="34">B1480/1000*C1480</f>
        <v>58.943300000000001</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307639.2</v>
      </c>
      <c r="D1481" s="1">
        <v>0</v>
      </c>
      <c r="E1481" s="1">
        <v>0</v>
      </c>
      <c r="F1481" s="1">
        <v>0</v>
      </c>
      <c r="G1481" s="2">
        <f t="shared" si="34"/>
        <v>615.27840000000003</v>
      </c>
      <c r="H1481" s="2">
        <f t="shared" si="35"/>
        <v>0.20000000001164153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307639.2</v>
      </c>
      <c r="D1483" s="1">
        <v>0</v>
      </c>
      <c r="E1483" s="1">
        <v>0</v>
      </c>
      <c r="F1483" s="1">
        <v>0</v>
      </c>
      <c r="G1483" s="2">
        <f t="shared" si="34"/>
        <v>1230.5568000000001</v>
      </c>
      <c r="H1483" s="2">
        <f t="shared" si="35"/>
        <v>0.20000000001164153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201942.16</v>
      </c>
      <c r="D1484" s="1">
        <v>0</v>
      </c>
      <c r="E1484" s="1">
        <v>0</v>
      </c>
      <c r="F1484" s="1">
        <v>0</v>
      </c>
      <c r="G1484" s="2">
        <f t="shared" si="34"/>
        <v>1009.7108000000001</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105680.48</v>
      </c>
      <c r="D1485" s="1">
        <v>0</v>
      </c>
      <c r="E1485" s="1">
        <v>0</v>
      </c>
      <c r="F1485" s="1">
        <v>0</v>
      </c>
      <c r="G1485" s="2">
        <f t="shared" si="34"/>
        <v>634.08287999999993</v>
      </c>
      <c r="H1485" s="2">
        <f t="shared" si="35"/>
        <v>0.47999999999592546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16.559999999999999</v>
      </c>
      <c r="D1486" s="1">
        <v>0</v>
      </c>
      <c r="E1486" s="1">
        <v>0</v>
      </c>
      <c r="F1486" s="1">
        <v>0</v>
      </c>
      <c r="G1486" s="2">
        <f t="shared" si="34"/>
        <v>0.11592</v>
      </c>
      <c r="H1486" s="2">
        <f t="shared" si="35"/>
        <v>0.44000000000000128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304449.23000000004</v>
      </c>
      <c r="D1499" s="1">
        <v>0</v>
      </c>
      <c r="E1499" s="1">
        <v>0</v>
      </c>
      <c r="F1499" s="1">
        <v>0</v>
      </c>
      <c r="G1499" s="2">
        <f t="shared" si="34"/>
        <v>6088.9846000000007</v>
      </c>
      <c r="H1499" s="2">
        <f t="shared" si="35"/>
        <v>0.23000000003958121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304449.23000000004</v>
      </c>
      <c r="D1501" s="1">
        <v>0</v>
      </c>
      <c r="E1501" s="1">
        <v>0</v>
      </c>
      <c r="F1501" s="1">
        <v>0</v>
      </c>
      <c r="G1501" s="2">
        <f t="shared" si="34"/>
        <v>6697.8830600000001</v>
      </c>
      <c r="H1501" s="2">
        <f t="shared" si="35"/>
        <v>0.23000000003958121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221726.92</v>
      </c>
      <c r="D1502" s="1">
        <v>0</v>
      </c>
      <c r="E1502" s="1">
        <v>0</v>
      </c>
      <c r="F1502" s="1">
        <v>0</v>
      </c>
      <c r="G1502" s="2">
        <f t="shared" si="34"/>
        <v>5099.7191600000006</v>
      </c>
      <c r="H1502" s="2">
        <f t="shared" si="35"/>
        <v>7.9999999987194315E-2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82705.75</v>
      </c>
      <c r="D1503" s="1">
        <v>0</v>
      </c>
      <c r="E1503" s="1">
        <v>0</v>
      </c>
      <c r="F1503" s="1">
        <v>0</v>
      </c>
      <c r="G1503" s="2">
        <f t="shared" si="34"/>
        <v>1984.9380000000001</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16.559999999999999</v>
      </c>
      <c r="D1504" s="1">
        <v>0</v>
      </c>
      <c r="E1504" s="1">
        <v>0</v>
      </c>
      <c r="F1504" s="1">
        <v>0</v>
      </c>
      <c r="G1504" s="2">
        <f t="shared" si="34"/>
        <v>0.41399999999999998</v>
      </c>
      <c r="H1504" s="2">
        <f t="shared" si="35"/>
        <v>0.44000000000000128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62133.26999999996</v>
      </c>
      <c r="D1517" s="1">
        <v>0</v>
      </c>
      <c r="E1517" s="1">
        <v>0</v>
      </c>
      <c r="F1517" s="1">
        <v>0</v>
      </c>
      <c r="G1517" s="2">
        <f t="shared" si="34"/>
        <v>2361.0642599999983</v>
      </c>
      <c r="H1517" s="2">
        <f t="shared" si="35"/>
        <v>0.26999999996041879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16886.939999999999</v>
      </c>
      <c r="D1518" s="1">
        <v>0</v>
      </c>
      <c r="E1518" s="1">
        <v>0</v>
      </c>
      <c r="F1518" s="1">
        <v>0</v>
      </c>
      <c r="G1518" s="2">
        <f t="shared" si="34"/>
        <v>658.59065999999996</v>
      </c>
      <c r="H1518" s="2">
        <f t="shared" si="35"/>
        <v>6.0000000001309672E-2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16886.939999999999</v>
      </c>
      <c r="D1524" s="1">
        <v>0</v>
      </c>
      <c r="E1524" s="1">
        <v>0</v>
      </c>
      <c r="F1524" s="1">
        <v>0</v>
      </c>
      <c r="G1524" s="2">
        <f t="shared" si="34"/>
        <v>759.91229999999996</v>
      </c>
      <c r="H1524" s="2">
        <f t="shared" si="35"/>
        <v>6.0000000001309672E-2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16886.939999999999</v>
      </c>
      <c r="D1530" s="1">
        <v>0</v>
      </c>
      <c r="E1530" s="1">
        <v>0</v>
      </c>
      <c r="F1530" s="1">
        <v>0</v>
      </c>
      <c r="G1530" s="2">
        <f t="shared" si="34"/>
        <v>861.23393999999985</v>
      </c>
      <c r="H1530" s="2">
        <f t="shared" si="35"/>
        <v>6.0000000001309672E-2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16886.939999999999</v>
      </c>
      <c r="D1531" s="1">
        <v>0</v>
      </c>
      <c r="E1531" s="1">
        <v>0</v>
      </c>
      <c r="F1531" s="1">
        <v>0</v>
      </c>
      <c r="G1531" s="2">
        <f t="shared" si="34"/>
        <v>878.12087999999994</v>
      </c>
      <c r="H1531" s="2">
        <f t="shared" si="35"/>
        <v>6.0000000001309672E-2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45246.33</v>
      </c>
      <c r="D1576" s="1">
        <v>0</v>
      </c>
      <c r="E1576" s="1">
        <v>0</v>
      </c>
      <c r="F1576" s="1">
        <v>0</v>
      </c>
      <c r="G1576" s="2">
        <f t="shared" si="34"/>
        <v>4388.89401</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45246.33</v>
      </c>
      <c r="D1578" s="1">
        <v>0</v>
      </c>
      <c r="E1578" s="1">
        <v>0</v>
      </c>
      <c r="F1578" s="1">
        <v>0</v>
      </c>
      <c r="G1578" s="2">
        <f t="shared" si="34"/>
        <v>4479.3866700000008</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11742</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247440.9</v>
      </c>
      <c r="I16" s="170">
        <f>'PR-RAS'!E6</f>
        <v>301156.03000000003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245257.55</v>
      </c>
      <c r="I17" s="170">
        <f>'PR-RAS'!E151</f>
        <v>316068.78999999998</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15.209999999999127</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14760.929999999957</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58943.3</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62133.26999999996</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16886.939999999999</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45246.33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6" zoomScaleNormal="100" workbookViewId="0">
      <selection activeCell="E416" sqref="E41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247440.9</v>
      </c>
      <c r="E6" s="51">
        <f>E7+E44+E50+E82+E106+E124+E133+E139</f>
        <v>301156.03000000003</v>
      </c>
      <c r="F6" s="52">
        <f t="shared" ref="F6:F131" si="0">IF(D6&lt;&gt;0,IF(E6/D6&gt;=100,"&gt;&gt;100",E6/D6*100),"-")</f>
        <v>121.70826649919235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203168.78</v>
      </c>
      <c r="E50" s="51">
        <f>E51+E54+E59+E62+E65+E68+E71+E74+E77</f>
        <v>256026.12</v>
      </c>
      <c r="F50" s="52">
        <f t="shared" si="0"/>
        <v>126.01646768760438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203168.78</v>
      </c>
      <c r="E68" s="51">
        <f t="shared" si="15"/>
        <v>256003.02</v>
      </c>
      <c r="F68" s="52">
        <f t="shared" si="0"/>
        <v>126.00509783048359</v>
      </c>
    </row>
    <row r="69" spans="1:6" ht="12.75" customHeight="1" x14ac:dyDescent="0.2">
      <c r="A69" s="53" t="s">
        <v>184</v>
      </c>
      <c r="B69" s="85" t="s">
        <v>185</v>
      </c>
      <c r="C69" s="50" t="s">
        <v>184</v>
      </c>
      <c r="D69" s="242">
        <v>203168.78</v>
      </c>
      <c r="E69" s="242">
        <v>256003.02</v>
      </c>
      <c r="F69" s="52">
        <f t="shared" si="0"/>
        <v>126.00509783048359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23.1</v>
      </c>
      <c r="F77" s="52" t="str">
        <f t="shared" si="0"/>
        <v>-</v>
      </c>
    </row>
    <row r="78" spans="1:6" ht="12.75" customHeight="1" x14ac:dyDescent="0.2">
      <c r="A78" s="53">
        <v>6391</v>
      </c>
      <c r="B78" s="85" t="s">
        <v>202</v>
      </c>
      <c r="C78" s="50" t="s">
        <v>203</v>
      </c>
      <c r="D78" s="242">
        <v>0</v>
      </c>
      <c r="E78" s="242">
        <v>23.1</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111.16</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111.16</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111.16</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63.04</v>
      </c>
      <c r="F124" s="52" t="str">
        <f t="shared" si="0"/>
        <v>-</v>
      </c>
    </row>
    <row r="125" spans="1:6" ht="12.75" customHeight="1" x14ac:dyDescent="0.2">
      <c r="A125" s="53">
        <v>661</v>
      </c>
      <c r="B125" s="86" t="s">
        <v>296</v>
      </c>
      <c r="C125" s="50" t="s">
        <v>297</v>
      </c>
      <c r="D125" s="51">
        <f t="shared" ref="D125:E125" si="28">SUM(D126:D127)</f>
        <v>0</v>
      </c>
      <c r="E125" s="51">
        <f t="shared" si="28"/>
        <v>63.04</v>
      </c>
      <c r="F125" s="52" t="str">
        <f t="shared" si="0"/>
        <v>-</v>
      </c>
    </row>
    <row r="126" spans="1:6" ht="12.75" customHeight="1" x14ac:dyDescent="0.2">
      <c r="A126" s="53">
        <v>6614</v>
      </c>
      <c r="B126" s="86" t="s">
        <v>298</v>
      </c>
      <c r="C126" s="50" t="s">
        <v>299</v>
      </c>
      <c r="D126" s="242">
        <v>0</v>
      </c>
      <c r="E126" s="242">
        <v>63.04</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44160.959999999999</v>
      </c>
      <c r="E133" s="51">
        <f t="shared" si="30"/>
        <v>45066.87</v>
      </c>
      <c r="F133" s="52">
        <f t="shared" ref="F133:F223" si="31">IF(D133&lt;&gt;0,IF(E133/D133&gt;=100,"&gt;&gt;100",E133/D133*100),"-")</f>
        <v>102.05138203517316</v>
      </c>
    </row>
    <row r="134" spans="1:6" ht="24" x14ac:dyDescent="0.2">
      <c r="A134" s="53">
        <v>671</v>
      </c>
      <c r="B134" s="232" t="s">
        <v>314</v>
      </c>
      <c r="C134" s="50" t="s">
        <v>315</v>
      </c>
      <c r="D134" s="51">
        <f t="shared" ref="D134:E134" si="32">SUM(D135:D137)</f>
        <v>44160.959999999999</v>
      </c>
      <c r="E134" s="51">
        <f t="shared" si="32"/>
        <v>45066.87</v>
      </c>
      <c r="F134" s="52">
        <f t="shared" si="31"/>
        <v>102.05138203517316</v>
      </c>
    </row>
    <row r="135" spans="1:6" ht="12.75" customHeight="1" x14ac:dyDescent="0.2">
      <c r="A135" s="53">
        <v>6711</v>
      </c>
      <c r="B135" s="85" t="s">
        <v>316</v>
      </c>
      <c r="C135" s="50" t="s">
        <v>317</v>
      </c>
      <c r="D135" s="242">
        <v>41552.67</v>
      </c>
      <c r="E135" s="242">
        <v>45066.87</v>
      </c>
      <c r="F135" s="52">
        <f t="shared" si="31"/>
        <v>108.45721827261643</v>
      </c>
    </row>
    <row r="136" spans="1:6" ht="24" x14ac:dyDescent="0.2">
      <c r="A136" s="53">
        <v>6712</v>
      </c>
      <c r="B136" s="232" t="s">
        <v>318</v>
      </c>
      <c r="C136" s="50" t="s">
        <v>319</v>
      </c>
      <c r="D136" s="242">
        <v>2608.29</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245257.55</v>
      </c>
      <c r="E151" s="51">
        <f t="shared" si="35"/>
        <v>316068.78999999998</v>
      </c>
      <c r="F151" s="52">
        <f t="shared" si="31"/>
        <v>128.8721957794979</v>
      </c>
    </row>
    <row r="152" spans="1:6" ht="12.75" customHeight="1" x14ac:dyDescent="0.2">
      <c r="A152" s="53">
        <v>31</v>
      </c>
      <c r="B152" s="85" t="s">
        <v>349</v>
      </c>
      <c r="C152" s="50" t="s">
        <v>35</v>
      </c>
      <c r="D152" s="51">
        <f t="shared" ref="D152:E152" si="36">D153+D158+D159</f>
        <v>183498.43</v>
      </c>
      <c r="E152" s="51">
        <f t="shared" si="36"/>
        <v>220942.16999999998</v>
      </c>
      <c r="F152" s="52">
        <f t="shared" si="31"/>
        <v>120.40548248832428</v>
      </c>
    </row>
    <row r="153" spans="1:6" ht="12.75" customHeight="1" x14ac:dyDescent="0.2">
      <c r="A153" s="53">
        <v>311</v>
      </c>
      <c r="B153" s="85" t="s">
        <v>350</v>
      </c>
      <c r="C153" s="50" t="s">
        <v>351</v>
      </c>
      <c r="D153" s="51">
        <f t="shared" ref="D153:E153" si="37">SUM(D154:D157)</f>
        <v>153820.24</v>
      </c>
      <c r="E153" s="51">
        <f t="shared" si="37"/>
        <v>185342.53</v>
      </c>
      <c r="F153" s="52">
        <f t="shared" si="31"/>
        <v>120.49294033086935</v>
      </c>
    </row>
    <row r="154" spans="1:6" ht="12.75" customHeight="1" x14ac:dyDescent="0.2">
      <c r="A154" s="53">
        <v>3111</v>
      </c>
      <c r="B154" s="85" t="s">
        <v>352</v>
      </c>
      <c r="C154" s="50" t="s">
        <v>353</v>
      </c>
      <c r="D154" s="242">
        <v>153820.24</v>
      </c>
      <c r="E154" s="242">
        <v>185342.53</v>
      </c>
      <c r="F154" s="52">
        <f t="shared" si="31"/>
        <v>120.49294033086935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4267.04</v>
      </c>
      <c r="E158" s="242">
        <v>6418.93</v>
      </c>
      <c r="F158" s="52">
        <f t="shared" si="31"/>
        <v>150.43050920544454</v>
      </c>
    </row>
    <row r="159" spans="1:6" ht="12.75" customHeight="1" x14ac:dyDescent="0.2">
      <c r="A159" s="53">
        <v>313</v>
      </c>
      <c r="B159" s="85" t="s">
        <v>362</v>
      </c>
      <c r="C159" s="50" t="s">
        <v>363</v>
      </c>
      <c r="D159" s="51">
        <f t="shared" ref="D159:E159" si="38">SUM(D160:D162)</f>
        <v>25411.15</v>
      </c>
      <c r="E159" s="51">
        <f t="shared" si="38"/>
        <v>29180.71</v>
      </c>
      <c r="F159" s="52">
        <f t="shared" si="31"/>
        <v>114.83427550504403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25411.15</v>
      </c>
      <c r="E161" s="242">
        <v>29180.71</v>
      </c>
      <c r="F161" s="52">
        <f t="shared" si="31"/>
        <v>114.83427550504403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61278.400000000001</v>
      </c>
      <c r="E163" s="51">
        <f t="shared" si="39"/>
        <v>95110.060000000012</v>
      </c>
      <c r="F163" s="52">
        <f t="shared" si="31"/>
        <v>155.20976396250558</v>
      </c>
    </row>
    <row r="164" spans="1:6" ht="12.75" customHeight="1" x14ac:dyDescent="0.2">
      <c r="A164" s="53">
        <v>321</v>
      </c>
      <c r="B164" s="85" t="s">
        <v>371</v>
      </c>
      <c r="C164" s="50" t="s">
        <v>372</v>
      </c>
      <c r="D164" s="51">
        <f t="shared" ref="D164:E164" si="40">SUM(D165:D168)</f>
        <v>23658.93</v>
      </c>
      <c r="E164" s="51">
        <f t="shared" si="40"/>
        <v>27100.789999999997</v>
      </c>
      <c r="F164" s="52">
        <f t="shared" si="31"/>
        <v>114.54782612738614</v>
      </c>
    </row>
    <row r="165" spans="1:6" ht="12.75" customHeight="1" x14ac:dyDescent="0.2">
      <c r="A165" s="53">
        <v>3211</v>
      </c>
      <c r="B165" s="85" t="s">
        <v>373</v>
      </c>
      <c r="C165" s="50" t="s">
        <v>374</v>
      </c>
      <c r="D165" s="242">
        <v>1446.68</v>
      </c>
      <c r="E165" s="242">
        <v>643.97</v>
      </c>
      <c r="F165" s="52">
        <f t="shared" si="31"/>
        <v>44.513645035529628</v>
      </c>
    </row>
    <row r="166" spans="1:6" ht="12.75" customHeight="1" x14ac:dyDescent="0.2">
      <c r="A166" s="53">
        <v>3212</v>
      </c>
      <c r="B166" s="85" t="s">
        <v>375</v>
      </c>
      <c r="C166" s="50" t="s">
        <v>376</v>
      </c>
      <c r="D166" s="242">
        <v>21986.62</v>
      </c>
      <c r="E166" s="242">
        <v>26128.959999999999</v>
      </c>
      <c r="F166" s="52">
        <f t="shared" si="31"/>
        <v>118.84027649543224</v>
      </c>
    </row>
    <row r="167" spans="1:6" ht="12.75" customHeight="1" x14ac:dyDescent="0.2">
      <c r="A167" s="53">
        <v>3213</v>
      </c>
      <c r="B167" s="85" t="s">
        <v>377</v>
      </c>
      <c r="C167" s="50" t="s">
        <v>378</v>
      </c>
      <c r="D167" s="242">
        <v>225.63</v>
      </c>
      <c r="E167" s="242">
        <v>88.26</v>
      </c>
      <c r="F167" s="52">
        <f t="shared" si="31"/>
        <v>39.11713867836724</v>
      </c>
    </row>
    <row r="168" spans="1:6" ht="12.75" customHeight="1" x14ac:dyDescent="0.2">
      <c r="A168" s="53">
        <v>3214</v>
      </c>
      <c r="B168" s="85" t="s">
        <v>379</v>
      </c>
      <c r="C168" s="50" t="s">
        <v>380</v>
      </c>
      <c r="D168" s="242">
        <v>0</v>
      </c>
      <c r="E168" s="242">
        <v>239.6</v>
      </c>
      <c r="F168" s="52" t="str">
        <f t="shared" si="31"/>
        <v>-</v>
      </c>
    </row>
    <row r="169" spans="1:6" ht="12.75" customHeight="1" x14ac:dyDescent="0.2">
      <c r="A169" s="53">
        <v>322</v>
      </c>
      <c r="B169" s="85" t="s">
        <v>381</v>
      </c>
      <c r="C169" s="50" t="s">
        <v>382</v>
      </c>
      <c r="D169" s="51">
        <f t="shared" ref="D169:E169" si="41">SUM(D170:D176)</f>
        <v>4459.8599999999997</v>
      </c>
      <c r="E169" s="51">
        <f t="shared" si="41"/>
        <v>18088.430000000004</v>
      </c>
      <c r="F169" s="52">
        <f t="shared" si="31"/>
        <v>405.58291067432623</v>
      </c>
    </row>
    <row r="170" spans="1:6" ht="12.75" customHeight="1" x14ac:dyDescent="0.2">
      <c r="A170" s="53">
        <v>3221</v>
      </c>
      <c r="B170" s="85" t="s">
        <v>383</v>
      </c>
      <c r="C170" s="50" t="s">
        <v>384</v>
      </c>
      <c r="D170" s="242">
        <v>1044.32</v>
      </c>
      <c r="E170" s="242">
        <v>1450</v>
      </c>
      <c r="F170" s="52">
        <f t="shared" si="31"/>
        <v>138.84633062662786</v>
      </c>
    </row>
    <row r="171" spans="1:6" ht="12.75" customHeight="1" x14ac:dyDescent="0.2">
      <c r="A171" s="53">
        <v>3222</v>
      </c>
      <c r="B171" s="85" t="s">
        <v>385</v>
      </c>
      <c r="C171" s="50" t="s">
        <v>386</v>
      </c>
      <c r="D171" s="242">
        <v>600.35</v>
      </c>
      <c r="E171" s="242">
        <v>7239.36</v>
      </c>
      <c r="F171" s="52">
        <f t="shared" si="31"/>
        <v>1205.8565836595319</v>
      </c>
    </row>
    <row r="172" spans="1:6" ht="12.75" customHeight="1" x14ac:dyDescent="0.2">
      <c r="A172" s="53">
        <v>3223</v>
      </c>
      <c r="B172" s="85" t="s">
        <v>387</v>
      </c>
      <c r="C172" s="50" t="s">
        <v>388</v>
      </c>
      <c r="D172" s="242">
        <v>1219.42</v>
      </c>
      <c r="E172" s="242">
        <v>5990.6</v>
      </c>
      <c r="F172" s="52">
        <f t="shared" si="31"/>
        <v>491.26633973528396</v>
      </c>
    </row>
    <row r="173" spans="1:6" ht="12.75" customHeight="1" x14ac:dyDescent="0.2">
      <c r="A173" s="53">
        <v>3224</v>
      </c>
      <c r="B173" s="85" t="s">
        <v>389</v>
      </c>
      <c r="C173" s="50" t="s">
        <v>390</v>
      </c>
      <c r="D173" s="242">
        <v>1283.1099999999999</v>
      </c>
      <c r="E173" s="242">
        <v>3230.89</v>
      </c>
      <c r="F173" s="52">
        <f t="shared" si="31"/>
        <v>251.80148233588704</v>
      </c>
    </row>
    <row r="174" spans="1:6" ht="12.75" customHeight="1" x14ac:dyDescent="0.2">
      <c r="A174" s="53">
        <v>3225</v>
      </c>
      <c r="B174" s="85" t="s">
        <v>391</v>
      </c>
      <c r="C174" s="50" t="s">
        <v>392</v>
      </c>
      <c r="D174" s="242">
        <v>312.66000000000003</v>
      </c>
      <c r="E174" s="242">
        <v>177.58</v>
      </c>
      <c r="F174" s="52">
        <f t="shared" si="31"/>
        <v>56.796520181666985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32144.86</v>
      </c>
      <c r="E177" s="51">
        <f t="shared" si="42"/>
        <v>47778.26</v>
      </c>
      <c r="F177" s="52">
        <f t="shared" si="31"/>
        <v>148.63421399253255</v>
      </c>
    </row>
    <row r="178" spans="1:6" ht="12.75" customHeight="1" x14ac:dyDescent="0.2">
      <c r="A178" s="53">
        <v>3231</v>
      </c>
      <c r="B178" s="85" t="s">
        <v>399</v>
      </c>
      <c r="C178" s="50" t="s">
        <v>400</v>
      </c>
      <c r="D178" s="242">
        <v>654.25</v>
      </c>
      <c r="E178" s="242">
        <v>787.61</v>
      </c>
      <c r="F178" s="52">
        <f t="shared" si="31"/>
        <v>120.38364539549103</v>
      </c>
    </row>
    <row r="179" spans="1:6" ht="12.75" customHeight="1" x14ac:dyDescent="0.2">
      <c r="A179" s="53">
        <v>3232</v>
      </c>
      <c r="B179" s="85" t="s">
        <v>401</v>
      </c>
      <c r="C179" s="50" t="s">
        <v>402</v>
      </c>
      <c r="D179" s="242">
        <v>6450</v>
      </c>
      <c r="E179" s="242">
        <v>499.64</v>
      </c>
      <c r="F179" s="52">
        <f t="shared" si="31"/>
        <v>7.746356589147287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958.94</v>
      </c>
      <c r="E181" s="242">
        <v>1341.47</v>
      </c>
      <c r="F181" s="52">
        <f t="shared" si="31"/>
        <v>139.89092122551986</v>
      </c>
    </row>
    <row r="182" spans="1:6" ht="12.75" customHeight="1" x14ac:dyDescent="0.2">
      <c r="A182" s="53">
        <v>3235</v>
      </c>
      <c r="B182" s="85" t="s">
        <v>407</v>
      </c>
      <c r="C182" s="50" t="s">
        <v>408</v>
      </c>
      <c r="D182" s="242">
        <v>21440.57</v>
      </c>
      <c r="E182" s="242">
        <v>41652.870000000003</v>
      </c>
      <c r="F182" s="52">
        <f t="shared" si="31"/>
        <v>194.27128103403967</v>
      </c>
    </row>
    <row r="183" spans="1:6" ht="12.75" customHeight="1" x14ac:dyDescent="0.2">
      <c r="A183" s="53">
        <v>3236</v>
      </c>
      <c r="B183" s="85" t="s">
        <v>409</v>
      </c>
      <c r="C183" s="50" t="s">
        <v>410</v>
      </c>
      <c r="D183" s="242">
        <v>550.04999999999995</v>
      </c>
      <c r="E183" s="242">
        <v>47.13</v>
      </c>
      <c r="F183" s="52">
        <f t="shared" si="31"/>
        <v>8.5683119716389431</v>
      </c>
    </row>
    <row r="184" spans="1:6" ht="12.75" customHeight="1" x14ac:dyDescent="0.2">
      <c r="A184" s="53">
        <v>3237</v>
      </c>
      <c r="B184" s="85" t="s">
        <v>411</v>
      </c>
      <c r="C184" s="50" t="s">
        <v>412</v>
      </c>
      <c r="D184" s="242">
        <v>1194.51</v>
      </c>
      <c r="E184" s="242">
        <v>1576.57</v>
      </c>
      <c r="F184" s="52">
        <f t="shared" si="31"/>
        <v>131.98466316732384</v>
      </c>
    </row>
    <row r="185" spans="1:6" ht="12.75" customHeight="1" x14ac:dyDescent="0.2">
      <c r="A185" s="53">
        <v>3238</v>
      </c>
      <c r="B185" s="85" t="s">
        <v>413</v>
      </c>
      <c r="C185" s="50" t="s">
        <v>414</v>
      </c>
      <c r="D185" s="242">
        <v>777.09</v>
      </c>
      <c r="E185" s="242">
        <v>1872.97</v>
      </c>
      <c r="F185" s="52">
        <f t="shared" si="31"/>
        <v>241.02356226434517</v>
      </c>
    </row>
    <row r="186" spans="1:6" ht="12.75" customHeight="1" x14ac:dyDescent="0.2">
      <c r="A186" s="53">
        <v>3239</v>
      </c>
      <c r="B186" s="85" t="s">
        <v>415</v>
      </c>
      <c r="C186" s="50" t="s">
        <v>416</v>
      </c>
      <c r="D186" s="242">
        <v>119.45</v>
      </c>
      <c r="E186" s="242">
        <v>0</v>
      </c>
      <c r="F186" s="52">
        <f t="shared" si="31"/>
        <v>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1014.75</v>
      </c>
      <c r="E188" s="51">
        <f t="shared" si="43"/>
        <v>2142.58</v>
      </c>
      <c r="F188" s="52">
        <f t="shared" si="31"/>
        <v>211.14363143631434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28.3</v>
      </c>
      <c r="E190" s="242">
        <v>0</v>
      </c>
      <c r="F190" s="52">
        <f t="shared" si="31"/>
        <v>0</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106.18</v>
      </c>
      <c r="E192" s="242">
        <v>68.27</v>
      </c>
      <c r="F192" s="52">
        <f t="shared" si="31"/>
        <v>64.296477679412305</v>
      </c>
    </row>
    <row r="193" spans="1:6" ht="12.75" customHeight="1" x14ac:dyDescent="0.2">
      <c r="A193" s="53">
        <v>3295</v>
      </c>
      <c r="B193" s="85" t="s">
        <v>429</v>
      </c>
      <c r="C193" s="50" t="s">
        <v>430</v>
      </c>
      <c r="D193" s="242">
        <v>775.23</v>
      </c>
      <c r="E193" s="242">
        <v>824.43</v>
      </c>
      <c r="F193" s="52">
        <f t="shared" si="31"/>
        <v>106.34650361828102</v>
      </c>
    </row>
    <row r="194" spans="1:6" ht="12.75" customHeight="1" x14ac:dyDescent="0.2">
      <c r="A194" s="53" t="s">
        <v>431</v>
      </c>
      <c r="B194" s="85" t="s">
        <v>432</v>
      </c>
      <c r="C194" s="50" t="s">
        <v>431</v>
      </c>
      <c r="D194" s="242">
        <v>0</v>
      </c>
      <c r="E194" s="242">
        <v>1102.45</v>
      </c>
      <c r="F194" s="52" t="str">
        <f t="shared" si="31"/>
        <v>-</v>
      </c>
    </row>
    <row r="195" spans="1:6" ht="12.75" customHeight="1" x14ac:dyDescent="0.2">
      <c r="A195" s="53">
        <v>3299</v>
      </c>
      <c r="B195" s="85" t="s">
        <v>433</v>
      </c>
      <c r="C195" s="50" t="s">
        <v>434</v>
      </c>
      <c r="D195" s="242">
        <v>105.04</v>
      </c>
      <c r="E195" s="242">
        <v>147.43</v>
      </c>
      <c r="F195" s="52">
        <f t="shared" si="31"/>
        <v>140.35605483625287</v>
      </c>
    </row>
    <row r="196" spans="1:6" ht="12.75" customHeight="1" x14ac:dyDescent="0.2">
      <c r="A196" s="53">
        <v>34</v>
      </c>
      <c r="B196" s="232" t="s">
        <v>435</v>
      </c>
      <c r="C196" s="50" t="s">
        <v>436</v>
      </c>
      <c r="D196" s="51">
        <f t="shared" ref="D196:E196" si="44">D197+D202+D210</f>
        <v>0</v>
      </c>
      <c r="E196" s="51">
        <f t="shared" si="44"/>
        <v>16.559999999999999</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16.559999999999999</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16.559999999999999</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480.72</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480.72</v>
      </c>
      <c r="E231" s="51">
        <f t="shared" si="55"/>
        <v>0</v>
      </c>
      <c r="F231" s="52">
        <f t="shared" si="52"/>
        <v>0</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480.72</v>
      </c>
      <c r="E235" s="242">
        <v>0</v>
      </c>
      <c r="F235" s="52">
        <f t="shared" si="52"/>
        <v>0</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245257.55</v>
      </c>
      <c r="E289" s="51">
        <f t="shared" si="79"/>
        <v>316068.78999999998</v>
      </c>
      <c r="F289" s="52">
        <f t="shared" si="76"/>
        <v>128.8721957794979</v>
      </c>
    </row>
    <row r="290" spans="1:6" ht="12.75" customHeight="1" x14ac:dyDescent="0.2">
      <c r="A290" s="53" t="s">
        <v>608</v>
      </c>
      <c r="B290" s="85" t="s">
        <v>619</v>
      </c>
      <c r="C290" s="50" t="s">
        <v>620</v>
      </c>
      <c r="D290" s="51">
        <f>IF(D6&gt;=D289,D6-D289,0)</f>
        <v>2183.3500000000058</v>
      </c>
      <c r="E290" s="51">
        <f>IF(E6&gt;=E289,E6-E289,0)</f>
        <v>0</v>
      </c>
      <c r="F290" s="52">
        <f t="shared" si="76"/>
        <v>0</v>
      </c>
    </row>
    <row r="291" spans="1:6" ht="12.75" customHeight="1" x14ac:dyDescent="0.2">
      <c r="A291" s="53" t="s">
        <v>608</v>
      </c>
      <c r="B291" s="85" t="s">
        <v>621</v>
      </c>
      <c r="C291" s="50" t="s">
        <v>622</v>
      </c>
      <c r="D291" s="51">
        <f>IF(D289&gt;=D6,D289-D6,0)</f>
        <v>0</v>
      </c>
      <c r="E291" s="51">
        <f>IF(E289&gt;=E6,E289-E6,0)</f>
        <v>14912.759999999951</v>
      </c>
      <c r="F291" s="52" t="str">
        <f t="shared" si="76"/>
        <v>-</v>
      </c>
    </row>
    <row r="292" spans="1:6" ht="12.75" customHeight="1" x14ac:dyDescent="0.2">
      <c r="A292" s="53">
        <v>92211</v>
      </c>
      <c r="B292" s="85" t="s">
        <v>623</v>
      </c>
      <c r="C292" s="50" t="s">
        <v>624</v>
      </c>
      <c r="D292" s="242">
        <v>52436.05</v>
      </c>
      <c r="E292" s="242">
        <v>63797.59</v>
      </c>
      <c r="F292" s="52">
        <f t="shared" si="76"/>
        <v>121.66742155444584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2608.29</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2608.29</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2608.29</v>
      </c>
      <c r="E369" s="51">
        <f t="shared" si="101"/>
        <v>0</v>
      </c>
      <c r="F369" s="52">
        <f t="shared" si="81"/>
        <v>0</v>
      </c>
    </row>
    <row r="370" spans="1:6" ht="12.75" customHeight="1" x14ac:dyDescent="0.2">
      <c r="A370" s="53">
        <v>4221</v>
      </c>
      <c r="B370" s="85" t="s">
        <v>674</v>
      </c>
      <c r="C370" s="50" t="s">
        <v>766</v>
      </c>
      <c r="D370" s="242">
        <v>2608.29</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2608.29</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51995.9</v>
      </c>
      <c r="E410" s="242">
        <v>63645.760000000002</v>
      </c>
      <c r="F410" s="52">
        <f t="shared" si="81"/>
        <v>122.40534349823736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247440.9</v>
      </c>
      <c r="E412" s="51">
        <f>E6+E298</f>
        <v>301156.03000000003</v>
      </c>
      <c r="F412" s="52">
        <f t="shared" si="81"/>
        <v>121.70826649919235</v>
      </c>
    </row>
    <row r="413" spans="1:6" ht="12.75" customHeight="1" x14ac:dyDescent="0.2">
      <c r="A413" s="53" t="s">
        <v>608</v>
      </c>
      <c r="B413" s="85" t="s">
        <v>831</v>
      </c>
      <c r="C413" s="50" t="s">
        <v>832</v>
      </c>
      <c r="D413" s="51">
        <f t="shared" ref="D413:E413" si="112">D289+D350</f>
        <v>247865.84</v>
      </c>
      <c r="E413" s="51">
        <f t="shared" si="112"/>
        <v>316068.78999999998</v>
      </c>
      <c r="F413" s="52">
        <f t="shared" si="81"/>
        <v>127.51607482499404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424.94000000000233</v>
      </c>
      <c r="E415" s="51">
        <f t="shared" si="114"/>
        <v>14912.759999999951</v>
      </c>
      <c r="F415" s="52">
        <f t="shared" si="81"/>
        <v>3509.3801477855386</v>
      </c>
    </row>
    <row r="416" spans="1:6" ht="12.75" customHeight="1" x14ac:dyDescent="0.2">
      <c r="A416" s="60" t="s">
        <v>837</v>
      </c>
      <c r="B416" s="232" t="s">
        <v>838</v>
      </c>
      <c r="C416" s="61" t="s">
        <v>839</v>
      </c>
      <c r="D416" s="51">
        <f t="shared" ref="D416:E416" si="115">IF(D292-D293+D409-D410&gt;=0,D292-D293+D409-D410,0)</f>
        <v>440.15000000000146</v>
      </c>
      <c r="E416" s="51">
        <f t="shared" si="115"/>
        <v>151.82999999999447</v>
      </c>
      <c r="F416" s="52">
        <f t="shared" si="81"/>
        <v>34.495058502781774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247440.9</v>
      </c>
      <c r="E639" s="51">
        <f t="shared" si="180"/>
        <v>301156.03000000003</v>
      </c>
      <c r="F639" s="52">
        <f t="shared" si="119"/>
        <v>121.70826649919235</v>
      </c>
    </row>
    <row r="640" spans="1:6" ht="12.75" customHeight="1" x14ac:dyDescent="0.2">
      <c r="A640" s="53" t="s">
        <v>608</v>
      </c>
      <c r="B640" s="85" t="s">
        <v>1277</v>
      </c>
      <c r="C640" s="50" t="s">
        <v>1278</v>
      </c>
      <c r="D640" s="51">
        <f t="shared" ref="D640:E640" si="181">D413+D528</f>
        <v>247865.84</v>
      </c>
      <c r="E640" s="51">
        <f t="shared" si="181"/>
        <v>316068.78999999998</v>
      </c>
      <c r="F640" s="52">
        <f t="shared" si="119"/>
        <v>127.51607482499404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424.94000000000233</v>
      </c>
      <c r="E642" s="51">
        <f t="shared" si="183"/>
        <v>14912.759999999951</v>
      </c>
      <c r="F642" s="52">
        <f t="shared" si="119"/>
        <v>3509.3801477855386</v>
      </c>
    </row>
    <row r="643" spans="1:6" ht="24" x14ac:dyDescent="0.2">
      <c r="A643" s="60" t="s">
        <v>1283</v>
      </c>
      <c r="B643" s="85" t="s">
        <v>1284</v>
      </c>
      <c r="C643" s="61" t="s">
        <v>1283</v>
      </c>
      <c r="D643" s="51">
        <f t="shared" ref="D643:E643" si="184">IF(D416-D417+D637-D638&gt;=0,D416-D417+D637-D638,0)</f>
        <v>440.15000000000146</v>
      </c>
      <c r="E643" s="51">
        <f t="shared" si="184"/>
        <v>151.82999999999447</v>
      </c>
      <c r="F643" s="52">
        <f t="shared" si="119"/>
        <v>34.495058502781774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15.209999999999127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14760.929999999957</v>
      </c>
      <c r="F646" s="52" t="str">
        <f t="shared" si="119"/>
        <v>-</v>
      </c>
    </row>
    <row r="647" spans="1:6" ht="24" x14ac:dyDescent="0.2">
      <c r="A647" s="55" t="s">
        <v>1291</v>
      </c>
      <c r="B647" s="233" t="s">
        <v>1292</v>
      </c>
      <c r="C647" s="56" t="s">
        <v>1291</v>
      </c>
      <c r="D647" s="243">
        <v>40412.65</v>
      </c>
      <c r="E647" s="243">
        <v>65117.45</v>
      </c>
      <c r="F647" s="57">
        <f t="shared" si="119"/>
        <v>161.13135367267427</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28</v>
      </c>
      <c r="E654" s="262">
        <v>28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18</v>
      </c>
      <c r="E656" s="262">
        <v>18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1441.98</v>
      </c>
      <c r="E675" s="242">
        <v>17878.21</v>
      </c>
      <c r="F675" s="52">
        <f t="shared" si="188"/>
        <v>1239.8375844325162</v>
      </c>
    </row>
    <row r="676" spans="1:6" ht="24" x14ac:dyDescent="0.2">
      <c r="A676" s="53">
        <v>63613</v>
      </c>
      <c r="B676" s="232" t="s">
        <v>1349</v>
      </c>
      <c r="C676" s="50" t="s">
        <v>1350</v>
      </c>
      <c r="D676" s="242">
        <v>201726.8</v>
      </c>
      <c r="E676" s="242">
        <v>238124.81</v>
      </c>
      <c r="F676" s="52">
        <f t="shared" si="188"/>
        <v>118.04321983990229</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467.51</v>
      </c>
      <c r="E717" s="242">
        <v>0</v>
      </c>
      <c r="F717" s="52">
        <f t="shared" si="188"/>
        <v>0</v>
      </c>
    </row>
    <row r="718" spans="1:6" ht="12.75" customHeight="1" x14ac:dyDescent="0.2">
      <c r="A718" s="53">
        <v>32121</v>
      </c>
      <c r="B718" s="85" t="s">
        <v>1415</v>
      </c>
      <c r="C718" s="50" t="s">
        <v>1416</v>
      </c>
      <c r="D718" s="242">
        <v>21986.62</v>
      </c>
      <c r="E718" s="242">
        <v>26128.959999999999</v>
      </c>
      <c r="F718" s="52">
        <f t="shared" si="188"/>
        <v>118.84027649543224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480.72</v>
      </c>
      <c r="E783" s="242">
        <v>0</v>
      </c>
      <c r="F783" s="52">
        <f t="shared" si="190"/>
        <v>0</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 sqref="D1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58943.3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307639.2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307639.2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201942.16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105680.48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16.559999999999999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304449.23000000004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304449.23000000004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221726.92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82705.75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16.559999999999999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62133.26999999996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16886.939999999999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16886.939999999999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16886.939999999999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16886.939999999999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45246.33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45246.33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6</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11742</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0</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cp:lastModifiedBy>
  <cp:lastPrinted>2023-07-10T11:47:14Z</cp:lastPrinted>
  <dcterms:created xsi:type="dcterms:W3CDTF">2022-04-01T05:14:30Z</dcterms:created>
  <dcterms:modified xsi:type="dcterms:W3CDTF">2023-07-10T11:47:43Z</dcterms:modified>
</cp:coreProperties>
</file>